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Лист1!$A$1:$P$300</definedName>
  </definedNames>
  <calcPr calcId="162913"/>
</workbook>
</file>

<file path=xl/calcChain.xml><?xml version="1.0" encoding="utf-8"?>
<calcChain xmlns="http://schemas.openxmlformats.org/spreadsheetml/2006/main">
  <c r="O161" i="1" l="1"/>
  <c r="N161" i="1"/>
  <c r="M161" i="1"/>
  <c r="J161" i="1"/>
  <c r="O160" i="1"/>
  <c r="N160" i="1"/>
  <c r="M160" i="1"/>
  <c r="J160" i="1"/>
  <c r="O159" i="1"/>
  <c r="N159" i="1"/>
  <c r="M159" i="1"/>
  <c r="J159" i="1"/>
  <c r="O158" i="1"/>
  <c r="N158" i="1"/>
  <c r="M158" i="1"/>
  <c r="J158" i="1"/>
  <c r="P158" i="1" s="1"/>
  <c r="O157" i="1"/>
  <c r="N157" i="1"/>
  <c r="M157" i="1"/>
  <c r="J157" i="1"/>
  <c r="O156" i="1"/>
  <c r="N156" i="1"/>
  <c r="M156" i="1"/>
  <c r="J156" i="1"/>
  <c r="O155" i="1"/>
  <c r="N155" i="1"/>
  <c r="M155" i="1"/>
  <c r="J155" i="1"/>
  <c r="N154" i="1"/>
  <c r="M154" i="1"/>
  <c r="P154" i="1" s="1"/>
  <c r="L154" i="1"/>
  <c r="O154" i="1" s="1"/>
  <c r="J154" i="1"/>
  <c r="I154" i="1"/>
  <c r="O151" i="1"/>
  <c r="N151" i="1"/>
  <c r="M151" i="1"/>
  <c r="P151" i="1" s="1"/>
  <c r="J151" i="1"/>
  <c r="O150" i="1"/>
  <c r="N150" i="1"/>
  <c r="M150" i="1"/>
  <c r="J150" i="1"/>
  <c r="O149" i="1"/>
  <c r="N149" i="1"/>
  <c r="M149" i="1"/>
  <c r="P149" i="1" s="1"/>
  <c r="J149" i="1"/>
  <c r="O148" i="1"/>
  <c r="N148" i="1"/>
  <c r="M148" i="1"/>
  <c r="P148" i="1" s="1"/>
  <c r="J148" i="1"/>
  <c r="O147" i="1"/>
  <c r="N147" i="1"/>
  <c r="M147" i="1"/>
  <c r="J147" i="1"/>
  <c r="O146" i="1"/>
  <c r="N146" i="1"/>
  <c r="M146" i="1"/>
  <c r="J146" i="1"/>
  <c r="O145" i="1"/>
  <c r="N145" i="1"/>
  <c r="M145" i="1"/>
  <c r="P145" i="1" s="1"/>
  <c r="J145" i="1"/>
  <c r="N144" i="1"/>
  <c r="O141" i="1"/>
  <c r="N141" i="1"/>
  <c r="M141" i="1"/>
  <c r="J141" i="1"/>
  <c r="O140" i="1"/>
  <c r="N140" i="1"/>
  <c r="M140" i="1"/>
  <c r="J140" i="1"/>
  <c r="O139" i="1"/>
  <c r="N139" i="1"/>
  <c r="M139" i="1"/>
  <c r="J139" i="1"/>
  <c r="O138" i="1"/>
  <c r="N138" i="1"/>
  <c r="M138" i="1"/>
  <c r="J138" i="1"/>
  <c r="P138" i="1" s="1"/>
  <c r="O137" i="1"/>
  <c r="N137" i="1"/>
  <c r="M137" i="1"/>
  <c r="J137" i="1"/>
  <c r="O136" i="1"/>
  <c r="N136" i="1"/>
  <c r="M136" i="1"/>
  <c r="J136" i="1"/>
  <c r="O135" i="1"/>
  <c r="N135" i="1"/>
  <c r="M135" i="1"/>
  <c r="J135" i="1"/>
  <c r="O134" i="1"/>
  <c r="N134" i="1"/>
  <c r="M134" i="1"/>
  <c r="J134" i="1"/>
  <c r="P134" i="1" s="1"/>
  <c r="O131" i="1"/>
  <c r="N131" i="1"/>
  <c r="M131" i="1"/>
  <c r="J131" i="1"/>
  <c r="O130" i="1"/>
  <c r="N130" i="1"/>
  <c r="M130" i="1"/>
  <c r="J130" i="1"/>
  <c r="O129" i="1"/>
  <c r="N129" i="1"/>
  <c r="M129" i="1"/>
  <c r="J129" i="1"/>
  <c r="O128" i="1"/>
  <c r="N128" i="1"/>
  <c r="M128" i="1"/>
  <c r="J128" i="1"/>
  <c r="P128" i="1" s="1"/>
  <c r="O127" i="1"/>
  <c r="N127" i="1"/>
  <c r="M127" i="1"/>
  <c r="J127" i="1"/>
  <c r="O126" i="1"/>
  <c r="N126" i="1"/>
  <c r="M126" i="1"/>
  <c r="J126" i="1"/>
  <c r="O125" i="1"/>
  <c r="N125" i="1"/>
  <c r="M125" i="1"/>
  <c r="J125" i="1"/>
  <c r="N124" i="1"/>
  <c r="O124" i="1"/>
  <c r="J124" i="1"/>
  <c r="O119" i="1"/>
  <c r="N119" i="1"/>
  <c r="M119" i="1"/>
  <c r="P119" i="1" s="1"/>
  <c r="J119" i="1"/>
  <c r="O118" i="1"/>
  <c r="N118" i="1"/>
  <c r="M118" i="1"/>
  <c r="J118" i="1"/>
  <c r="O117" i="1"/>
  <c r="N117" i="1"/>
  <c r="M117" i="1"/>
  <c r="P117" i="1" s="1"/>
  <c r="J117" i="1"/>
  <c r="O116" i="1"/>
  <c r="N116" i="1"/>
  <c r="M116" i="1"/>
  <c r="J116" i="1"/>
  <c r="O115" i="1"/>
  <c r="N115" i="1"/>
  <c r="M115" i="1"/>
  <c r="P115" i="1" s="1"/>
  <c r="J115" i="1"/>
  <c r="O114" i="1"/>
  <c r="N114" i="1"/>
  <c r="M114" i="1"/>
  <c r="J114" i="1"/>
  <c r="O113" i="1"/>
  <c r="N113" i="1"/>
  <c r="M113" i="1"/>
  <c r="P113" i="1" s="1"/>
  <c r="J113" i="1"/>
  <c r="O112" i="1"/>
  <c r="N112" i="1"/>
  <c r="M112" i="1"/>
  <c r="J112" i="1"/>
  <c r="P112" i="1" s="1"/>
  <c r="O111" i="1"/>
  <c r="N111" i="1"/>
  <c r="M111" i="1"/>
  <c r="J111" i="1"/>
  <c r="O109" i="1"/>
  <c r="N109" i="1"/>
  <c r="M109" i="1"/>
  <c r="J109" i="1"/>
  <c r="P109" i="1" s="1"/>
  <c r="O108" i="1"/>
  <c r="N108" i="1"/>
  <c r="M108" i="1"/>
  <c r="P108" i="1" s="1"/>
  <c r="J108" i="1"/>
  <c r="O107" i="1"/>
  <c r="N107" i="1"/>
  <c r="M107" i="1"/>
  <c r="J107" i="1"/>
  <c r="O106" i="1"/>
  <c r="N106" i="1"/>
  <c r="M106" i="1"/>
  <c r="P106" i="1" s="1"/>
  <c r="J106" i="1"/>
  <c r="O105" i="1"/>
  <c r="N105" i="1"/>
  <c r="M105" i="1"/>
  <c r="J105" i="1"/>
  <c r="O104" i="1"/>
  <c r="N104" i="1"/>
  <c r="M104" i="1"/>
  <c r="P104" i="1" s="1"/>
  <c r="J104" i="1"/>
  <c r="O103" i="1"/>
  <c r="N103" i="1"/>
  <c r="M103" i="1"/>
  <c r="J103" i="1"/>
  <c r="N102" i="1"/>
  <c r="O99" i="1"/>
  <c r="N99" i="1"/>
  <c r="M99" i="1"/>
  <c r="J99" i="1"/>
  <c r="P99" i="1" s="1"/>
  <c r="O98" i="1"/>
  <c r="N98" i="1"/>
  <c r="M98" i="1"/>
  <c r="J98" i="1"/>
  <c r="O97" i="1"/>
  <c r="N97" i="1"/>
  <c r="M97" i="1"/>
  <c r="J97" i="1"/>
  <c r="P97" i="1" s="1"/>
  <c r="O96" i="1"/>
  <c r="N96" i="1"/>
  <c r="M96" i="1"/>
  <c r="J96" i="1"/>
  <c r="O95" i="1"/>
  <c r="N95" i="1"/>
  <c r="M95" i="1"/>
  <c r="J95" i="1"/>
  <c r="P95" i="1" s="1"/>
  <c r="O94" i="1"/>
  <c r="N94" i="1"/>
  <c r="M94" i="1"/>
  <c r="J94" i="1"/>
  <c r="O93" i="1"/>
  <c r="N93" i="1"/>
  <c r="M93" i="1"/>
  <c r="J93" i="1"/>
  <c r="P93" i="1" s="1"/>
  <c r="O92" i="1"/>
  <c r="N92" i="1"/>
  <c r="M92" i="1"/>
  <c r="J92" i="1"/>
  <c r="O89" i="1"/>
  <c r="N89" i="1"/>
  <c r="M89" i="1"/>
  <c r="J89" i="1"/>
  <c r="P89" i="1" s="1"/>
  <c r="O88" i="1"/>
  <c r="N88" i="1"/>
  <c r="M88" i="1"/>
  <c r="J88" i="1"/>
  <c r="O87" i="1"/>
  <c r="N87" i="1"/>
  <c r="M87" i="1"/>
  <c r="J87" i="1"/>
  <c r="P87" i="1" s="1"/>
  <c r="O86" i="1"/>
  <c r="N86" i="1"/>
  <c r="M86" i="1"/>
  <c r="J86" i="1"/>
  <c r="O85" i="1"/>
  <c r="N85" i="1"/>
  <c r="M85" i="1"/>
  <c r="J85" i="1"/>
  <c r="P85" i="1" s="1"/>
  <c r="O84" i="1"/>
  <c r="N84" i="1"/>
  <c r="M84" i="1"/>
  <c r="J84" i="1"/>
  <c r="O83" i="1"/>
  <c r="N83" i="1"/>
  <c r="M83" i="1"/>
  <c r="J83" i="1"/>
  <c r="P83" i="1" s="1"/>
  <c r="O82" i="1"/>
  <c r="N82" i="1"/>
  <c r="L102" i="1"/>
  <c r="J82" i="1"/>
  <c r="I102" i="1"/>
  <c r="J102" i="1" s="1"/>
  <c r="O77" i="1"/>
  <c r="N77" i="1"/>
  <c r="M77" i="1"/>
  <c r="J77" i="1"/>
  <c r="O76" i="1"/>
  <c r="N76" i="1"/>
  <c r="M76" i="1"/>
  <c r="P76" i="1" s="1"/>
  <c r="J76" i="1"/>
  <c r="O75" i="1"/>
  <c r="N75" i="1"/>
  <c r="M75" i="1"/>
  <c r="J75" i="1"/>
  <c r="O74" i="1"/>
  <c r="N74" i="1"/>
  <c r="M74" i="1"/>
  <c r="P74" i="1" s="1"/>
  <c r="J74" i="1"/>
  <c r="O73" i="1"/>
  <c r="N73" i="1"/>
  <c r="M73" i="1"/>
  <c r="J73" i="1"/>
  <c r="O72" i="1"/>
  <c r="N72" i="1"/>
  <c r="M72" i="1"/>
  <c r="P72" i="1" s="1"/>
  <c r="J72" i="1"/>
  <c r="O71" i="1"/>
  <c r="H71" i="1"/>
  <c r="J71" i="1" s="1"/>
  <c r="O70" i="1"/>
  <c r="N70" i="1"/>
  <c r="M70" i="1"/>
  <c r="J70" i="1"/>
  <c r="O67" i="1"/>
  <c r="N67" i="1"/>
  <c r="M67" i="1"/>
  <c r="J67" i="1"/>
  <c r="P67" i="1" s="1"/>
  <c r="O66" i="1"/>
  <c r="N66" i="1"/>
  <c r="M66" i="1"/>
  <c r="J66" i="1"/>
  <c r="O65" i="1"/>
  <c r="N65" i="1"/>
  <c r="M65" i="1"/>
  <c r="J65" i="1"/>
  <c r="P65" i="1" s="1"/>
  <c r="O64" i="1"/>
  <c r="N64" i="1"/>
  <c r="M64" i="1"/>
  <c r="J64" i="1"/>
  <c r="O63" i="1"/>
  <c r="N63" i="1"/>
  <c r="M63" i="1"/>
  <c r="J63" i="1"/>
  <c r="P63" i="1" s="1"/>
  <c r="O62" i="1"/>
  <c r="O57" i="1"/>
  <c r="N57" i="1"/>
  <c r="M57" i="1"/>
  <c r="J57" i="1"/>
  <c r="P57" i="1" s="1"/>
  <c r="O56" i="1"/>
  <c r="N56" i="1"/>
  <c r="M56" i="1"/>
  <c r="J56" i="1"/>
  <c r="O55" i="1"/>
  <c r="N55" i="1"/>
  <c r="M55" i="1"/>
  <c r="J55" i="1"/>
  <c r="P55" i="1" s="1"/>
  <c r="O54" i="1"/>
  <c r="N54" i="1"/>
  <c r="M54" i="1"/>
  <c r="J54" i="1"/>
  <c r="O53" i="1"/>
  <c r="N53" i="1"/>
  <c r="M53" i="1"/>
  <c r="J53" i="1"/>
  <c r="P53" i="1" s="1"/>
  <c r="O52" i="1"/>
  <c r="N52" i="1"/>
  <c r="M52" i="1"/>
  <c r="J52" i="1"/>
  <c r="O51" i="1"/>
  <c r="N51" i="1"/>
  <c r="M51" i="1"/>
  <c r="J51" i="1"/>
  <c r="P51" i="1" s="1"/>
  <c r="O50" i="1"/>
  <c r="N50" i="1"/>
  <c r="M50" i="1"/>
  <c r="J50" i="1"/>
  <c r="O49" i="1"/>
  <c r="N49" i="1"/>
  <c r="M49" i="1"/>
  <c r="J49" i="1"/>
  <c r="P49" i="1" s="1"/>
  <c r="O48" i="1"/>
  <c r="K48" i="1"/>
  <c r="K62" i="1" s="1"/>
  <c r="J48" i="1"/>
  <c r="H48" i="1"/>
  <c r="H62" i="1" s="1"/>
  <c r="J62" i="1" s="1"/>
  <c r="O45" i="1"/>
  <c r="N45" i="1"/>
  <c r="M45" i="1"/>
  <c r="J45" i="1"/>
  <c r="O44" i="1"/>
  <c r="K44" i="1"/>
  <c r="N44" i="1" s="1"/>
  <c r="H44" i="1"/>
  <c r="J44" i="1" s="1"/>
  <c r="O43" i="1"/>
  <c r="K43" i="1"/>
  <c r="M43" i="1" s="1"/>
  <c r="P43" i="1" s="1"/>
  <c r="H43" i="1"/>
  <c r="J43" i="1" s="1"/>
  <c r="O42" i="1"/>
  <c r="O41" i="1"/>
  <c r="N41" i="1"/>
  <c r="M41" i="1"/>
  <c r="J41" i="1"/>
  <c r="P41" i="1" s="1"/>
  <c r="O40" i="1"/>
  <c r="N40" i="1"/>
  <c r="M40" i="1"/>
  <c r="J40" i="1"/>
  <c r="O39" i="1"/>
  <c r="K39" i="1"/>
  <c r="M39" i="1" s="1"/>
  <c r="P39" i="1" s="1"/>
  <c r="H39" i="1"/>
  <c r="J39" i="1" s="1"/>
  <c r="O38" i="1"/>
  <c r="N38" i="1"/>
  <c r="M38" i="1"/>
  <c r="P38" i="1" s="1"/>
  <c r="J38" i="1"/>
  <c r="O37" i="1"/>
  <c r="N37" i="1"/>
  <c r="M37" i="1"/>
  <c r="J37" i="1"/>
  <c r="O36" i="1"/>
  <c r="K36" i="1"/>
  <c r="N36" i="1" s="1"/>
  <c r="J36" i="1"/>
  <c r="H36" i="1"/>
  <c r="O35" i="1"/>
  <c r="N35" i="1"/>
  <c r="M35" i="1"/>
  <c r="J35" i="1"/>
  <c r="O34" i="1"/>
  <c r="N34" i="1"/>
  <c r="M34" i="1"/>
  <c r="P34" i="1" s="1"/>
  <c r="J34" i="1"/>
  <c r="O33" i="1"/>
  <c r="K33" i="1"/>
  <c r="M33" i="1" s="1"/>
  <c r="P33" i="1" s="1"/>
  <c r="H33" i="1"/>
  <c r="J33" i="1" s="1"/>
  <c r="O32" i="1"/>
  <c r="N32" i="1"/>
  <c r="M32" i="1"/>
  <c r="P32" i="1" s="1"/>
  <c r="J32" i="1"/>
  <c r="O31" i="1"/>
  <c r="N31" i="1"/>
  <c r="M31" i="1"/>
  <c r="J31" i="1"/>
  <c r="O30" i="1"/>
  <c r="K30" i="1"/>
  <c r="M30" i="1" s="1"/>
  <c r="P30" i="1" s="1"/>
  <c r="J30" i="1"/>
  <c r="H30" i="1"/>
  <c r="O29" i="1"/>
  <c r="N29" i="1"/>
  <c r="M29" i="1"/>
  <c r="J29" i="1"/>
  <c r="O28" i="1"/>
  <c r="N28" i="1"/>
  <c r="M28" i="1"/>
  <c r="P28" i="1" s="1"/>
  <c r="J28" i="1"/>
  <c r="M36" i="1" l="1"/>
  <c r="P36" i="1" s="1"/>
  <c r="M44" i="1"/>
  <c r="P44" i="1" s="1"/>
  <c r="P50" i="1"/>
  <c r="P52" i="1"/>
  <c r="P54" i="1"/>
  <c r="P56" i="1"/>
  <c r="P64" i="1"/>
  <c r="P66" i="1"/>
  <c r="P70" i="1"/>
  <c r="K71" i="1"/>
  <c r="M71" i="1" s="1"/>
  <c r="P155" i="1"/>
  <c r="P156" i="1"/>
  <c r="P157" i="1"/>
  <c r="P159" i="1"/>
  <c r="P160" i="1"/>
  <c r="P161" i="1"/>
  <c r="P29" i="1"/>
  <c r="N30" i="1"/>
  <c r="P35" i="1"/>
  <c r="M48" i="1"/>
  <c r="P48" i="1" s="1"/>
  <c r="M82" i="1"/>
  <c r="P82" i="1" s="1"/>
  <c r="P84" i="1"/>
  <c r="P86" i="1"/>
  <c r="P88" i="1"/>
  <c r="P92" i="1"/>
  <c r="P94" i="1"/>
  <c r="P96" i="1"/>
  <c r="P98" i="1"/>
  <c r="P103" i="1"/>
  <c r="P105" i="1"/>
  <c r="P107" i="1"/>
  <c r="P114" i="1"/>
  <c r="P116" i="1"/>
  <c r="P118" i="1"/>
  <c r="P125" i="1"/>
  <c r="P126" i="1"/>
  <c r="P127" i="1"/>
  <c r="P129" i="1"/>
  <c r="P130" i="1"/>
  <c r="P131" i="1"/>
  <c r="P135" i="1"/>
  <c r="P136" i="1"/>
  <c r="P137" i="1"/>
  <c r="P139" i="1"/>
  <c r="P140" i="1"/>
  <c r="P141" i="1"/>
  <c r="P146" i="1"/>
  <c r="P147" i="1"/>
  <c r="P150" i="1"/>
  <c r="P31" i="1"/>
  <c r="P37" i="1"/>
  <c r="P40" i="1"/>
  <c r="P45" i="1"/>
  <c r="P73" i="1"/>
  <c r="P75" i="1"/>
  <c r="P77" i="1"/>
  <c r="P111" i="1"/>
  <c r="N62" i="1"/>
  <c r="M62" i="1"/>
  <c r="P62" i="1" s="1"/>
  <c r="P71" i="1"/>
  <c r="M102" i="1"/>
  <c r="P102" i="1" s="1"/>
  <c r="O102" i="1"/>
  <c r="N39" i="1"/>
  <c r="N43" i="1"/>
  <c r="I144" i="1"/>
  <c r="J144" i="1" s="1"/>
  <c r="N33" i="1"/>
  <c r="N71" i="1"/>
  <c r="K42" i="1"/>
  <c r="N48" i="1"/>
  <c r="M124" i="1"/>
  <c r="P124" i="1" s="1"/>
  <c r="L144" i="1"/>
  <c r="H42" i="1"/>
  <c r="J42" i="1" s="1"/>
  <c r="O61" i="1"/>
  <c r="N60" i="1" l="1"/>
  <c r="M144" i="1"/>
  <c r="O144" i="1"/>
  <c r="P144" i="1" s="1"/>
  <c r="M61" i="1"/>
  <c r="P61" i="1" s="1"/>
  <c r="N61" i="1"/>
  <c r="N42" i="1"/>
  <c r="M42" i="1"/>
  <c r="P42" i="1" s="1"/>
  <c r="M60" i="1"/>
  <c r="P60" i="1" s="1"/>
  <c r="O60" i="1"/>
  <c r="O287" i="1" l="1"/>
  <c r="N287" i="1"/>
  <c r="M287" i="1"/>
  <c r="J287" i="1"/>
  <c r="O286" i="1"/>
  <c r="N286" i="1"/>
  <c r="M286" i="1"/>
  <c r="J286" i="1"/>
  <c r="P286" i="1" s="1"/>
  <c r="O285" i="1"/>
  <c r="N285" i="1"/>
  <c r="M285" i="1"/>
  <c r="J285" i="1"/>
  <c r="O284" i="1"/>
  <c r="N284" i="1"/>
  <c r="M284" i="1"/>
  <c r="J284" i="1"/>
  <c r="P284" i="1" s="1"/>
  <c r="O283" i="1"/>
  <c r="N283" i="1"/>
  <c r="M283" i="1"/>
  <c r="J283" i="1"/>
  <c r="O282" i="1"/>
  <c r="N282" i="1"/>
  <c r="M282" i="1"/>
  <c r="J282" i="1"/>
  <c r="P282" i="1" s="1"/>
  <c r="O281" i="1"/>
  <c r="N281" i="1"/>
  <c r="M281" i="1"/>
  <c r="J281" i="1"/>
  <c r="O280" i="1"/>
  <c r="N280" i="1"/>
  <c r="M280" i="1"/>
  <c r="J280" i="1"/>
  <c r="P280" i="1" s="1"/>
  <c r="O279" i="1"/>
  <c r="N279" i="1"/>
  <c r="M279" i="1"/>
  <c r="J279" i="1"/>
  <c r="O277" i="1"/>
  <c r="N277" i="1"/>
  <c r="M277" i="1"/>
  <c r="J277" i="1"/>
  <c r="P277" i="1" s="1"/>
  <c r="O276" i="1"/>
  <c r="N276" i="1"/>
  <c r="M276" i="1"/>
  <c r="J276" i="1"/>
  <c r="O275" i="1"/>
  <c r="N275" i="1"/>
  <c r="M275" i="1"/>
  <c r="J275" i="1"/>
  <c r="P275" i="1" s="1"/>
  <c r="O274" i="1"/>
  <c r="N274" i="1"/>
  <c r="M274" i="1"/>
  <c r="J274" i="1"/>
  <c r="O273" i="1"/>
  <c r="N273" i="1"/>
  <c r="M273" i="1"/>
  <c r="J273" i="1"/>
  <c r="P273" i="1" s="1"/>
  <c r="O272" i="1"/>
  <c r="N272" i="1"/>
  <c r="M272" i="1"/>
  <c r="J272" i="1"/>
  <c r="O271" i="1"/>
  <c r="N271" i="1"/>
  <c r="M271" i="1"/>
  <c r="J271" i="1"/>
  <c r="P271" i="1" s="1"/>
  <c r="O270" i="1"/>
  <c r="N270" i="1"/>
  <c r="M270" i="1"/>
  <c r="J270" i="1"/>
  <c r="O269" i="1"/>
  <c r="N269" i="1"/>
  <c r="M269" i="1"/>
  <c r="J269" i="1"/>
  <c r="O267" i="1"/>
  <c r="N267" i="1"/>
  <c r="M267" i="1"/>
  <c r="J267" i="1"/>
  <c r="O266" i="1"/>
  <c r="N266" i="1"/>
  <c r="M266" i="1"/>
  <c r="J266" i="1"/>
  <c r="O265" i="1"/>
  <c r="N265" i="1"/>
  <c r="M265" i="1"/>
  <c r="J265" i="1"/>
  <c r="O264" i="1"/>
  <c r="N264" i="1"/>
  <c r="M264" i="1"/>
  <c r="J264" i="1"/>
  <c r="O263" i="1"/>
  <c r="N263" i="1"/>
  <c r="M263" i="1"/>
  <c r="J263" i="1"/>
  <c r="O262" i="1"/>
  <c r="N262" i="1"/>
  <c r="M262" i="1"/>
  <c r="J262" i="1"/>
  <c r="P262" i="1" s="1"/>
  <c r="O261" i="1"/>
  <c r="N261" i="1"/>
  <c r="M261" i="1"/>
  <c r="J261" i="1"/>
  <c r="O260" i="1"/>
  <c r="N260" i="1"/>
  <c r="M260" i="1"/>
  <c r="J260" i="1"/>
  <c r="P260" i="1" s="1"/>
  <c r="O259" i="1"/>
  <c r="N259" i="1"/>
  <c r="M259" i="1"/>
  <c r="J259" i="1"/>
  <c r="O257" i="1"/>
  <c r="N257" i="1"/>
  <c r="M257" i="1"/>
  <c r="J257" i="1"/>
  <c r="P257" i="1" s="1"/>
  <c r="O256" i="1"/>
  <c r="N256" i="1"/>
  <c r="M256" i="1"/>
  <c r="J256" i="1"/>
  <c r="O255" i="1"/>
  <c r="N255" i="1"/>
  <c r="M255" i="1"/>
  <c r="J255" i="1"/>
  <c r="P255" i="1" s="1"/>
  <c r="O254" i="1"/>
  <c r="N254" i="1"/>
  <c r="M254" i="1"/>
  <c r="J254" i="1"/>
  <c r="O253" i="1"/>
  <c r="N253" i="1"/>
  <c r="M253" i="1"/>
  <c r="J253" i="1"/>
  <c r="P253" i="1" s="1"/>
  <c r="O252" i="1"/>
  <c r="N252" i="1"/>
  <c r="M252" i="1"/>
  <c r="J252" i="1"/>
  <c r="O251" i="1"/>
  <c r="N251" i="1"/>
  <c r="M251" i="1"/>
  <c r="J251" i="1"/>
  <c r="P251" i="1" s="1"/>
  <c r="O250" i="1"/>
  <c r="N250" i="1"/>
  <c r="M250" i="1"/>
  <c r="J250" i="1"/>
  <c r="O249" i="1"/>
  <c r="N249" i="1"/>
  <c r="M249" i="1"/>
  <c r="J249" i="1"/>
  <c r="P249" i="1" s="1"/>
  <c r="O245" i="1"/>
  <c r="N245" i="1"/>
  <c r="M245" i="1"/>
  <c r="J245" i="1"/>
  <c r="O244" i="1"/>
  <c r="N244" i="1"/>
  <c r="M244" i="1"/>
  <c r="J244" i="1"/>
  <c r="P244" i="1" s="1"/>
  <c r="O243" i="1"/>
  <c r="N243" i="1"/>
  <c r="M243" i="1"/>
  <c r="J243" i="1"/>
  <c r="O242" i="1"/>
  <c r="N242" i="1"/>
  <c r="M242" i="1"/>
  <c r="J242" i="1"/>
  <c r="P242" i="1" s="1"/>
  <c r="O241" i="1"/>
  <c r="N241" i="1"/>
  <c r="M241" i="1"/>
  <c r="J241" i="1"/>
  <c r="O240" i="1"/>
  <c r="N240" i="1"/>
  <c r="M240" i="1"/>
  <c r="J240" i="1"/>
  <c r="P240" i="1" s="1"/>
  <c r="O239" i="1"/>
  <c r="N239" i="1"/>
  <c r="M239" i="1"/>
  <c r="J239" i="1"/>
  <c r="O238" i="1"/>
  <c r="N238" i="1"/>
  <c r="M238" i="1"/>
  <c r="J238" i="1"/>
  <c r="P238" i="1" s="1"/>
  <c r="O237" i="1"/>
  <c r="N237" i="1"/>
  <c r="M237" i="1"/>
  <c r="J237" i="1"/>
  <c r="O235" i="1"/>
  <c r="N235" i="1"/>
  <c r="M235" i="1"/>
  <c r="J235" i="1"/>
  <c r="P235" i="1" s="1"/>
  <c r="O234" i="1"/>
  <c r="N234" i="1"/>
  <c r="M234" i="1"/>
  <c r="J234" i="1"/>
  <c r="O233" i="1"/>
  <c r="N233" i="1"/>
  <c r="M233" i="1"/>
  <c r="J233" i="1"/>
  <c r="P233" i="1" s="1"/>
  <c r="O232" i="1"/>
  <c r="N232" i="1"/>
  <c r="M232" i="1"/>
  <c r="J232" i="1"/>
  <c r="O231" i="1"/>
  <c r="N231" i="1"/>
  <c r="M231" i="1"/>
  <c r="J231" i="1"/>
  <c r="P231" i="1" s="1"/>
  <c r="O230" i="1"/>
  <c r="N230" i="1"/>
  <c r="M230" i="1"/>
  <c r="J230" i="1"/>
  <c r="O229" i="1"/>
  <c r="N229" i="1"/>
  <c r="M229" i="1"/>
  <c r="J229" i="1"/>
  <c r="P229" i="1" s="1"/>
  <c r="O228" i="1"/>
  <c r="N228" i="1"/>
  <c r="M228" i="1"/>
  <c r="J228" i="1"/>
  <c r="O227" i="1"/>
  <c r="N227" i="1"/>
  <c r="M227" i="1"/>
  <c r="J227" i="1"/>
  <c r="P227" i="1" s="1"/>
  <c r="O225" i="1"/>
  <c r="N225" i="1"/>
  <c r="M225" i="1"/>
  <c r="J225" i="1"/>
  <c r="O224" i="1"/>
  <c r="N224" i="1"/>
  <c r="M224" i="1"/>
  <c r="J224" i="1"/>
  <c r="P224" i="1" s="1"/>
  <c r="O223" i="1"/>
  <c r="N223" i="1"/>
  <c r="M223" i="1"/>
  <c r="J223" i="1"/>
  <c r="O222" i="1"/>
  <c r="N222" i="1"/>
  <c r="M222" i="1"/>
  <c r="J222" i="1"/>
  <c r="O221" i="1"/>
  <c r="N221" i="1"/>
  <c r="M221" i="1"/>
  <c r="J221" i="1"/>
  <c r="O220" i="1"/>
  <c r="N220" i="1"/>
  <c r="M220" i="1"/>
  <c r="J220" i="1"/>
  <c r="P220" i="1" s="1"/>
  <c r="O219" i="1"/>
  <c r="N219" i="1"/>
  <c r="M219" i="1"/>
  <c r="J219" i="1"/>
  <c r="O218" i="1"/>
  <c r="N218" i="1"/>
  <c r="M218" i="1"/>
  <c r="J218" i="1"/>
  <c r="P218" i="1" s="1"/>
  <c r="O217" i="1"/>
  <c r="N217" i="1"/>
  <c r="M217" i="1"/>
  <c r="J217" i="1"/>
  <c r="O215" i="1"/>
  <c r="N215" i="1"/>
  <c r="M215" i="1"/>
  <c r="J215" i="1"/>
  <c r="P215" i="1" s="1"/>
  <c r="O214" i="1"/>
  <c r="N214" i="1"/>
  <c r="M214" i="1"/>
  <c r="J214" i="1"/>
  <c r="O213" i="1"/>
  <c r="N213" i="1"/>
  <c r="M213" i="1"/>
  <c r="J213" i="1"/>
  <c r="P213" i="1" s="1"/>
  <c r="O212" i="1"/>
  <c r="N212" i="1"/>
  <c r="M212" i="1"/>
  <c r="J212" i="1"/>
  <c r="O211" i="1"/>
  <c r="N211" i="1"/>
  <c r="M211" i="1"/>
  <c r="J211" i="1"/>
  <c r="O210" i="1"/>
  <c r="N210" i="1"/>
  <c r="M210" i="1"/>
  <c r="J210" i="1"/>
  <c r="O209" i="1"/>
  <c r="N209" i="1"/>
  <c r="M209" i="1"/>
  <c r="J209" i="1"/>
  <c r="P209" i="1" s="1"/>
  <c r="O208" i="1"/>
  <c r="N208" i="1"/>
  <c r="M208" i="1"/>
  <c r="J208" i="1"/>
  <c r="O207" i="1"/>
  <c r="N207" i="1"/>
  <c r="M207" i="1"/>
  <c r="J207" i="1"/>
  <c r="P207" i="1" s="1"/>
  <c r="O203" i="1"/>
  <c r="N203" i="1"/>
  <c r="M203" i="1"/>
  <c r="J203" i="1"/>
  <c r="O202" i="1"/>
  <c r="N202" i="1"/>
  <c r="M202" i="1"/>
  <c r="J202" i="1"/>
  <c r="P202" i="1" s="1"/>
  <c r="O201" i="1"/>
  <c r="N201" i="1"/>
  <c r="M201" i="1"/>
  <c r="J201" i="1"/>
  <c r="O200" i="1"/>
  <c r="N200" i="1"/>
  <c r="M200" i="1"/>
  <c r="J200" i="1"/>
  <c r="P200" i="1" s="1"/>
  <c r="O199" i="1"/>
  <c r="N199" i="1"/>
  <c r="M199" i="1"/>
  <c r="J199" i="1"/>
  <c r="O198" i="1"/>
  <c r="N198" i="1"/>
  <c r="M198" i="1"/>
  <c r="J198" i="1"/>
  <c r="P198" i="1" s="1"/>
  <c r="O197" i="1"/>
  <c r="N197" i="1"/>
  <c r="M197" i="1"/>
  <c r="J197" i="1"/>
  <c r="O196" i="1"/>
  <c r="N196" i="1"/>
  <c r="M196" i="1"/>
  <c r="J196" i="1"/>
  <c r="P196" i="1" s="1"/>
  <c r="O193" i="1"/>
  <c r="N193" i="1"/>
  <c r="M193" i="1"/>
  <c r="J193" i="1"/>
  <c r="O192" i="1"/>
  <c r="N192" i="1"/>
  <c r="M192" i="1"/>
  <c r="J192" i="1"/>
  <c r="O191" i="1"/>
  <c r="N191" i="1"/>
  <c r="M191" i="1"/>
  <c r="J191" i="1"/>
  <c r="P191" i="1" s="1"/>
  <c r="O190" i="1"/>
  <c r="N190" i="1"/>
  <c r="M190" i="1"/>
  <c r="J190" i="1"/>
  <c r="O189" i="1"/>
  <c r="N189" i="1"/>
  <c r="M189" i="1"/>
  <c r="J189" i="1"/>
  <c r="P189" i="1" s="1"/>
  <c r="O188" i="1"/>
  <c r="N188" i="1"/>
  <c r="M188" i="1"/>
  <c r="J188" i="1"/>
  <c r="O187" i="1"/>
  <c r="N187" i="1"/>
  <c r="M187" i="1"/>
  <c r="J187" i="1"/>
  <c r="P187" i="1" s="1"/>
  <c r="O186" i="1"/>
  <c r="N186" i="1"/>
  <c r="M186" i="1"/>
  <c r="J186" i="1"/>
  <c r="O183" i="1"/>
  <c r="N183" i="1"/>
  <c r="M183" i="1"/>
  <c r="J183" i="1"/>
  <c r="O182" i="1"/>
  <c r="N182" i="1"/>
  <c r="M182" i="1"/>
  <c r="J182" i="1"/>
  <c r="O181" i="1"/>
  <c r="N181" i="1"/>
  <c r="M181" i="1"/>
  <c r="J181" i="1"/>
  <c r="O180" i="1"/>
  <c r="N180" i="1"/>
  <c r="M180" i="1"/>
  <c r="J180" i="1"/>
  <c r="P180" i="1" s="1"/>
  <c r="O179" i="1"/>
  <c r="N179" i="1"/>
  <c r="M179" i="1"/>
  <c r="J179" i="1"/>
  <c r="O178" i="1"/>
  <c r="N178" i="1"/>
  <c r="M178" i="1"/>
  <c r="J178" i="1"/>
  <c r="P178" i="1" s="1"/>
  <c r="O177" i="1"/>
  <c r="N177" i="1"/>
  <c r="M177" i="1"/>
  <c r="J177" i="1"/>
  <c r="O176" i="1"/>
  <c r="N176" i="1"/>
  <c r="M176" i="1"/>
  <c r="J176" i="1"/>
  <c r="P176" i="1" s="1"/>
  <c r="O173" i="1"/>
  <c r="N173" i="1"/>
  <c r="M173" i="1"/>
  <c r="J173" i="1"/>
  <c r="O172" i="1"/>
  <c r="N172" i="1"/>
  <c r="M172" i="1"/>
  <c r="J172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P264" i="1" l="1"/>
  <c r="P266" i="1"/>
  <c r="P167" i="1"/>
  <c r="P169" i="1"/>
  <c r="P171" i="1"/>
  <c r="P173" i="1"/>
  <c r="P182" i="1"/>
  <c r="P193" i="1"/>
  <c r="P211" i="1"/>
  <c r="P222" i="1"/>
  <c r="P269" i="1"/>
  <c r="P166" i="1"/>
  <c r="P168" i="1"/>
  <c r="P170" i="1"/>
  <c r="P172" i="1"/>
  <c r="P177" i="1"/>
  <c r="P179" i="1"/>
  <c r="P181" i="1"/>
  <c r="P183" i="1"/>
  <c r="P186" i="1"/>
  <c r="P188" i="1"/>
  <c r="P190" i="1"/>
  <c r="P192" i="1"/>
  <c r="P197" i="1"/>
  <c r="P199" i="1"/>
  <c r="P201" i="1"/>
  <c r="P203" i="1"/>
  <c r="P208" i="1"/>
  <c r="P210" i="1"/>
  <c r="P212" i="1"/>
  <c r="P214" i="1"/>
  <c r="P217" i="1"/>
  <c r="P219" i="1"/>
  <c r="P221" i="1"/>
  <c r="P223" i="1"/>
  <c r="P225" i="1"/>
  <c r="P228" i="1"/>
  <c r="P230" i="1"/>
  <c r="P232" i="1"/>
  <c r="P234" i="1"/>
  <c r="P237" i="1"/>
  <c r="P239" i="1"/>
  <c r="P241" i="1"/>
  <c r="P243" i="1"/>
  <c r="P245" i="1"/>
  <c r="P250" i="1"/>
  <c r="P252" i="1"/>
  <c r="P254" i="1"/>
  <c r="P256" i="1"/>
  <c r="P259" i="1"/>
  <c r="P261" i="1"/>
  <c r="P263" i="1"/>
  <c r="P265" i="1"/>
  <c r="P267" i="1"/>
  <c r="P270" i="1"/>
  <c r="P272" i="1"/>
  <c r="P274" i="1"/>
  <c r="P276" i="1"/>
  <c r="P279" i="1"/>
  <c r="P281" i="1"/>
  <c r="P283" i="1"/>
  <c r="P285" i="1"/>
  <c r="P287" i="1"/>
</calcChain>
</file>

<file path=xl/sharedStrings.xml><?xml version="1.0" encoding="utf-8"?>
<sst xmlns="http://schemas.openxmlformats.org/spreadsheetml/2006/main" count="177" uniqueCount="89">
  <si>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</si>
  <si>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</si>
  <si>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</si>
  <si>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</si>
  <si>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</si>
  <si>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</si>
  <si>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</si>
  <si>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</si>
  <si>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</si>
  <si>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</si>
  <si>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</si>
  <si>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</si>
  <si>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</si>
  <si>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</si>
  <si>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</si>
  <si>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</si>
  <si>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</si>
  <si>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</si>
  <si>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</si>
  <si>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</si>
  <si>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</si>
  <si>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</si>
  <si>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</si>
  <si>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 xml:space="preserve">Надання дошкільної освiти </t>
  </si>
  <si>
    <t>0611010</t>
  </si>
  <si>
    <t xml:space="preserve">Забезпечення надання дошкільної освіти </t>
  </si>
  <si>
    <t>Кількість дошкільних навчальних закладів</t>
  </si>
  <si>
    <t>Всього - середньорічне число ставок (штатних одиниць)</t>
  </si>
  <si>
    <t>од.</t>
  </si>
  <si>
    <t>Завдання 2. Придбання обладнання довгострокового користування</t>
  </si>
  <si>
    <t>Завдання 1. Забезпечити створення належних умов для надання на належному рівні дошкільної освіти та виховання дітей</t>
  </si>
  <si>
    <t>Завдання 3. Проведення капітального ремонту</t>
  </si>
  <si>
    <t>Обсяг видатків на придбання обладнання і предметів довгострокового користування, всього</t>
  </si>
  <si>
    <t>грн.</t>
  </si>
  <si>
    <t>Кількість  закладів, які будуть забезпечені обладнанням</t>
  </si>
  <si>
    <t xml:space="preserve">Довідка департаменту освіти </t>
  </si>
  <si>
    <t>Середні витрати на придбання обладнання на заклад</t>
  </si>
  <si>
    <t xml:space="preserve">Розрахунковий показник  </t>
  </si>
  <si>
    <t>Обсяг видатків на проведення капітального ремонту дошкільних навчальних закладів, всього</t>
  </si>
  <si>
    <t>Кількість  закладів, де планується здійснити капітальний ремонт</t>
  </si>
  <si>
    <t>Середні витрати на  проведення капітального ремонту в одному закладі</t>
  </si>
  <si>
    <t xml:space="preserve">Розрахунковий показник        </t>
  </si>
  <si>
    <t>%</t>
  </si>
  <si>
    <t>Кількість дітей, що відвідують дошкільні заклади</t>
  </si>
  <si>
    <t>осіб</t>
  </si>
  <si>
    <t>Витрати на перебування 1 дитини в дошкільному закладі по бюджетній програмі</t>
  </si>
  <si>
    <t>Витрати на перебування 1 дитини в дошкільному закладі по завданню бюджетної програми</t>
  </si>
  <si>
    <t>Діто-дні відвідування</t>
  </si>
  <si>
    <t>днів</t>
  </si>
  <si>
    <t xml:space="preserve">Розрахунковий показник       </t>
  </si>
  <si>
    <t>Кількість днів відвідування</t>
  </si>
  <si>
    <t>Розрахунковий показник</t>
  </si>
  <si>
    <t>Відсоток охоплення дітей дошкільною освітою</t>
  </si>
  <si>
    <t>Питома вага об'єктів, що планується відремонтовати у загальній кількості дошкільних навчальних закладів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</si>
  <si>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</si>
  <si>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</si>
  <si>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</si>
  <si>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</si>
  <si>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</si>
  <si>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</si>
  <si>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</si>
  <si>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</si>
  <si>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</si>
  <si>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</si>
  <si>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Кількість груп (середньорічна)</t>
  </si>
  <si>
    <t>Середньорічне число штатних одиниць спеціалістів</t>
  </si>
  <si>
    <t>Середньорічне число штатних одиниць робітників</t>
  </si>
  <si>
    <t>Наталія МАЗУР</t>
  </si>
  <si>
    <t>Лілія БАБІЧ</t>
  </si>
  <si>
    <t>за 2021 рік</t>
  </si>
  <si>
    <t>Рішення  виконавчого комітету міської ради від 04.11.2021р. №2605, Довідка департаменту освіти</t>
  </si>
  <si>
    <t>Середньорічне число посадових окладів (ставок) педагогічного персоналу, з них:</t>
  </si>
  <si>
    <t>жінок</t>
  </si>
  <si>
    <t>чоловіків</t>
  </si>
  <si>
    <t>Середньорічне число штатних одиниць адмінперсоналу, за умовами оплати віднесених до педагогічного персоналу, з них: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</si>
  <si>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</si>
  <si>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дівчатка</t>
  </si>
  <si>
    <t>хлопчика</t>
  </si>
  <si>
    <t>Кількість дітей від 0 до 5 років</t>
  </si>
  <si>
    <t>Статистична звітність, лист ГУ Статистики у Вінницькій обл. №06-32/2521-21 від 13.10.2021р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</si>
  <si>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22 днів, що призвело до зменшення діто-днів відвідування. Відхилення витрат на утримання 1-єї дитини в дошкільному навчальному закладі збільшилося  на 2317 грн. за рахунок залучення власних надходжень закладів.</t>
    </r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</si>
  <si>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22 днів, що призвело до зменшення діто-днів відвідування.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</si>
  <si>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 </t>
    </r>
    <r>
      <rPr>
        <sz val="14"/>
        <rFont val="Arial"/>
        <family val="2"/>
        <charset val="204"/>
      </rPr>
      <t>У зв'язку із продовженням карантину по Україні  у 2021 році та  запровадженням обмежувальних протиепідемічних заходів з метою запобігання поширенню на території України гострої респіраторної хвороби COVID-19, спричиненої коронавірусом SARS-CoV-2 кількість днів відвідування зменшилася на 22 днів, що призвело до зменшення діто-днів відвідування. Відхилення витрат на утримання 1-єї дитини в дошкільному навчальному закладі збільшилося  на 2317 грн. за рахунок залучення власних надходжень закладів.</t>
    </r>
  </si>
  <si>
    <t xml:space="preserve">  Рішення Вінницької міської ради від 24.12.2020 № 52 "Про бюджет Вінницької міської територіальної громади на 2021 рік" зі змінами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</si>
  <si>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за напрямом становить 2,56 грн. за рахунок повернення невикористаних коштів по спеціальному фонду </t>
    </r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</si>
  <si>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</si>
  <si>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sz val="14"/>
        <rFont val="Arial"/>
        <family val="2"/>
        <charset val="204"/>
      </rPr>
      <t xml:space="preserve"> Відхилення за напрямом становить 4,56 грн. за рахунок повернення невикористаних коштів по спеціальному фонду.                 </t>
    </r>
  </si>
  <si>
    <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Відхилення середніх витрат на проведення капітального ремонту в одному закладі становлять в сумі 1 грн.  відповідно до фактичного виконання робіт та повернення коштів по спеціальному фонду в сумі 4,56 грн.</t>
    </r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</si>
  <si>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>Відхилення середніх витрат на проведення капітального ремонту в одному закладі становлять в сумі 1 грн.  відповідно до фактичного виконання робіт та повернення коштів по спеціальному фонду в сумі 4,56 грн. Питома вага об'єктів, що відремонтовано у загальній кількості дошкільних навчальних закладів становить 8,3%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</si>
</sst>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#,##0_ ;[Red]\-#,##0\ "/>
    <numFmt numFmtId="166" formatCode="#,##0.00_ ;[Red]\-#,##0.00\ 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8"/>
  <sheetViews>
    <sheetView tabSelected="1" view="pageBreakPreview" zoomScale="60" zoomScaleNormal="84" workbookViewId="0">
      <selection activeCell="L82" sqref="L82"/>
    </sheetView>
  </sheetViews>
  <sheetFormatPr defaultRowHeight="15" x14ac:dyDescent="0.25"/>
  <cols>
    <col min="1" max="1" width="7.28515625" style="10" customWidth="1"/>
    <col min="2" max="2" width="14.42578125" style="10" customWidth="1"/>
    <col min="3" max="3" width="13.42578125" style="10" customWidth="1"/>
    <col min="4" max="4" width="13.85546875" style="10" customWidth="1"/>
    <col min="5" max="5" width="14.28515625" style="10" customWidth="1"/>
    <col min="6" max="6" width="16.28515625" style="10" customWidth="1"/>
    <col min="7" max="7" width="16" style="10" customWidth="1"/>
    <col min="8" max="8" width="16.5703125" style="10" customWidth="1"/>
    <col min="9" max="9" width="18.42578125" style="10" customWidth="1"/>
    <col min="10" max="10" width="20" style="10" customWidth="1"/>
    <col min="11" max="11" width="19.7109375" style="10" customWidth="1"/>
    <col min="12" max="12" width="20.140625" style="10" customWidth="1"/>
    <col min="13" max="13" width="20.5703125" style="10" customWidth="1"/>
    <col min="14" max="14" width="18.42578125" style="10" customWidth="1"/>
    <col min="15" max="15" width="19.28515625" style="10" customWidth="1"/>
    <col min="16" max="16" width="18.5703125" style="10" customWidth="1"/>
    <col min="17" max="16384" width="9.140625" style="10"/>
  </cols>
  <sheetData>
    <row r="1" spans="1:16" s="1" customFormat="1" ht="18" x14ac:dyDescent="0.25">
      <c r="K1" s="2"/>
      <c r="L1" s="2"/>
      <c r="M1" s="29"/>
      <c r="N1" s="29"/>
      <c r="O1" s="29"/>
      <c r="P1" s="29"/>
    </row>
    <row r="2" spans="1:16" s="1" customFormat="1" ht="18" x14ac:dyDescent="0.25">
      <c r="K2" s="2"/>
      <c r="L2" s="2"/>
      <c r="M2" s="30"/>
      <c r="N2" s="30"/>
      <c r="O2" s="30"/>
      <c r="P2" s="30"/>
    </row>
    <row r="3" spans="1:16" s="1" customFormat="1" ht="18" x14ac:dyDescent="0.25">
      <c r="K3" s="2"/>
      <c r="L3" s="2"/>
      <c r="M3" s="30"/>
      <c r="N3" s="30"/>
      <c r="O3" s="30"/>
      <c r="P3" s="30"/>
    </row>
    <row r="4" spans="1:16" s="1" customFormat="1" ht="18" x14ac:dyDescent="0.25"/>
    <row r="5" spans="1:16" s="1" customFormat="1" ht="18" x14ac:dyDescent="0.25"/>
    <row r="6" spans="1:16" s="1" customFormat="1" ht="27.75" x14ac:dyDescent="0.4">
      <c r="A6" s="28" t="s">
        <v>54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s="1" customFormat="1" ht="26.25" x14ac:dyDescent="0.4">
      <c r="A7" s="27" t="s">
        <v>55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s="1" customFormat="1" ht="26.25" x14ac:dyDescent="0.4">
      <c r="A8" s="27" t="s">
        <v>56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s="1" customFormat="1" ht="26.25" x14ac:dyDescent="0.4">
      <c r="A9" s="27" t="s">
        <v>69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s="1" customFormat="1" ht="26.25" x14ac:dyDescent="0.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s="18" customFormat="1" ht="46.5" customHeight="1" x14ac:dyDescent="0.3">
      <c r="A11" s="19" t="s">
        <v>59</v>
      </c>
      <c r="B11" s="31" t="s">
        <v>57</v>
      </c>
      <c r="C11" s="31"/>
      <c r="D11" s="31"/>
      <c r="E11" s="31"/>
      <c r="F11" s="51" t="s">
        <v>24</v>
      </c>
      <c r="G11" s="51"/>
      <c r="H11" s="17"/>
      <c r="I11" s="17"/>
      <c r="J11" s="17"/>
      <c r="K11" s="17"/>
      <c r="L11" s="17"/>
      <c r="M11" s="17"/>
      <c r="N11" s="17"/>
      <c r="O11" s="17"/>
      <c r="P11" s="17"/>
    </row>
    <row r="12" spans="1:16" s="18" customFormat="1" ht="20.25" x14ac:dyDescent="0.3">
      <c r="A12" s="20"/>
    </row>
    <row r="13" spans="1:16" s="18" customFormat="1" ht="46.5" customHeight="1" x14ac:dyDescent="0.3">
      <c r="A13" s="19" t="s">
        <v>0</v>
      </c>
      <c r="B13" s="49" t="s">
        <v>58</v>
      </c>
      <c r="C13" s="49"/>
      <c r="D13" s="49"/>
      <c r="E13" s="49"/>
      <c r="F13" s="50" t="s">
        <v>23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16" s="1" customFormat="1" ht="18" x14ac:dyDescent="0.25">
      <c r="A14" s="21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8" customFormat="1" ht="46.5" customHeight="1" x14ac:dyDescent="0.3">
      <c r="A15" s="19" t="s">
        <v>1</v>
      </c>
      <c r="B15" s="49" t="s">
        <v>16</v>
      </c>
      <c r="C15" s="49"/>
      <c r="D15" s="49"/>
      <c r="E15" s="49"/>
      <c r="F15" s="50" t="s">
        <v>25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s="1" customFormat="1" ht="18" x14ac:dyDescent="0.25">
      <c r="A16" s="21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8" hidden="1" x14ac:dyDescent="0.25">
      <c r="A17" s="21"/>
      <c r="B17" s="5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</row>
    <row r="18" spans="1:16" s="1" customFormat="1" ht="18" hidden="1" x14ac:dyDescent="0.25">
      <c r="A18" s="21"/>
      <c r="B18" s="5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s="1" customFormat="1" ht="18" hidden="1" x14ac:dyDescent="0.25">
      <c r="A19" s="21"/>
      <c r="B19" s="5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</row>
    <row r="20" spans="1:16" s="1" customFormat="1" ht="18" x14ac:dyDescent="0.25">
      <c r="A20" s="21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">
      <c r="A21" s="22" t="s">
        <v>2</v>
      </c>
      <c r="B21" s="31" t="s">
        <v>60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6" ht="13.5" customHeight="1" x14ac:dyDescent="0.25">
      <c r="P22" s="4"/>
    </row>
    <row r="23" spans="1:16" s="7" customFormat="1" ht="60.75" customHeight="1" x14ac:dyDescent="0.25">
      <c r="A23" s="52" t="s">
        <v>8</v>
      </c>
      <c r="B23" s="32" t="s">
        <v>9</v>
      </c>
      <c r="C23" s="47"/>
      <c r="D23" s="33"/>
      <c r="E23" s="45" t="s">
        <v>17</v>
      </c>
      <c r="F23" s="32" t="s">
        <v>10</v>
      </c>
      <c r="G23" s="33"/>
      <c r="H23" s="39" t="s">
        <v>61</v>
      </c>
      <c r="I23" s="40"/>
      <c r="J23" s="41"/>
      <c r="K23" s="42" t="s">
        <v>62</v>
      </c>
      <c r="L23" s="43"/>
      <c r="M23" s="44"/>
      <c r="N23" s="39" t="s">
        <v>3</v>
      </c>
      <c r="O23" s="40"/>
      <c r="P23" s="41"/>
    </row>
    <row r="24" spans="1:16" s="7" customFormat="1" ht="36" x14ac:dyDescent="0.25">
      <c r="A24" s="52"/>
      <c r="B24" s="34"/>
      <c r="C24" s="48"/>
      <c r="D24" s="35"/>
      <c r="E24" s="46"/>
      <c r="F24" s="34"/>
      <c r="G24" s="35"/>
      <c r="H24" s="24" t="s">
        <v>4</v>
      </c>
      <c r="I24" s="24" t="s">
        <v>5</v>
      </c>
      <c r="J24" s="24" t="s">
        <v>6</v>
      </c>
      <c r="K24" s="24" t="s">
        <v>4</v>
      </c>
      <c r="L24" s="24" t="s">
        <v>5</v>
      </c>
      <c r="M24" s="24" t="s">
        <v>6</v>
      </c>
      <c r="N24" s="25" t="s">
        <v>4</v>
      </c>
      <c r="O24" s="25" t="s">
        <v>5</v>
      </c>
      <c r="P24" s="25" t="s">
        <v>7</v>
      </c>
    </row>
    <row r="25" spans="1:16" s="7" customFormat="1" ht="18" x14ac:dyDescent="0.25">
      <c r="A25" s="11">
        <v>1</v>
      </c>
      <c r="B25" s="39">
        <v>2</v>
      </c>
      <c r="C25" s="40"/>
      <c r="D25" s="41"/>
      <c r="E25" s="25">
        <v>3</v>
      </c>
      <c r="F25" s="39">
        <v>4</v>
      </c>
      <c r="G25" s="41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25">
      <c r="A26" s="16"/>
      <c r="B26" s="53" t="s">
        <v>30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/>
    </row>
    <row r="27" spans="1:16" s="7" customFormat="1" ht="23.25" customHeight="1" x14ac:dyDescent="0.25">
      <c r="A27" s="16"/>
      <c r="B27" s="59" t="s">
        <v>11</v>
      </c>
      <c r="C27" s="60"/>
      <c r="D27" s="61"/>
      <c r="E27" s="26"/>
      <c r="F27" s="56"/>
      <c r="G27" s="58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47.25" customHeight="1" x14ac:dyDescent="0.25">
      <c r="A28" s="16">
        <v>1</v>
      </c>
      <c r="B28" s="56" t="s">
        <v>26</v>
      </c>
      <c r="C28" s="57"/>
      <c r="D28" s="58"/>
      <c r="E28" s="26" t="s">
        <v>28</v>
      </c>
      <c r="F28" s="32" t="s">
        <v>70</v>
      </c>
      <c r="G28" s="33"/>
      <c r="H28" s="9">
        <v>60</v>
      </c>
      <c r="I28" s="9"/>
      <c r="J28" s="9">
        <f t="shared" ref="J28:J45" si="0">H28+I28</f>
        <v>60</v>
      </c>
      <c r="K28" s="9">
        <v>60</v>
      </c>
      <c r="L28" s="9"/>
      <c r="M28" s="9">
        <f t="shared" ref="M28:M45" si="1">K28+L28</f>
        <v>60</v>
      </c>
      <c r="N28" s="9">
        <f t="shared" ref="N28:P45" si="2">K28-H28</f>
        <v>0</v>
      </c>
      <c r="O28" s="9">
        <f t="shared" si="2"/>
        <v>0</v>
      </c>
      <c r="P28" s="9">
        <f t="shared" si="2"/>
        <v>0</v>
      </c>
    </row>
    <row r="29" spans="1:16" s="7" customFormat="1" ht="41.25" customHeight="1" x14ac:dyDescent="0.25">
      <c r="A29" s="16">
        <v>2</v>
      </c>
      <c r="B29" s="56" t="s">
        <v>64</v>
      </c>
      <c r="C29" s="57"/>
      <c r="D29" s="58"/>
      <c r="E29" s="26" t="s">
        <v>28</v>
      </c>
      <c r="F29" s="34"/>
      <c r="G29" s="35"/>
      <c r="H29" s="9">
        <v>580</v>
      </c>
      <c r="I29" s="9"/>
      <c r="J29" s="9">
        <f t="shared" si="0"/>
        <v>580</v>
      </c>
      <c r="K29" s="9">
        <v>580</v>
      </c>
      <c r="L29" s="9"/>
      <c r="M29" s="9">
        <f t="shared" si="1"/>
        <v>580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54" customHeight="1" x14ac:dyDescent="0.25">
      <c r="A30" s="65">
        <v>3</v>
      </c>
      <c r="B30" s="56" t="s">
        <v>71</v>
      </c>
      <c r="C30" s="57"/>
      <c r="D30" s="58"/>
      <c r="E30" s="26" t="s">
        <v>28</v>
      </c>
      <c r="F30" s="32" t="s">
        <v>70</v>
      </c>
      <c r="G30" s="33"/>
      <c r="H30" s="13">
        <f>H31+H32</f>
        <v>1367</v>
      </c>
      <c r="I30" s="13"/>
      <c r="J30" s="13">
        <f t="shared" si="0"/>
        <v>1367</v>
      </c>
      <c r="K30" s="13">
        <f>K31+K32</f>
        <v>1367</v>
      </c>
      <c r="L30" s="13"/>
      <c r="M30" s="13">
        <f t="shared" si="1"/>
        <v>1367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3.25" customHeight="1" x14ac:dyDescent="0.25">
      <c r="A31" s="66"/>
      <c r="B31" s="56" t="s">
        <v>72</v>
      </c>
      <c r="C31" s="57"/>
      <c r="D31" s="58"/>
      <c r="E31" s="26" t="s">
        <v>28</v>
      </c>
      <c r="F31" s="36"/>
      <c r="G31" s="37"/>
      <c r="H31" s="13">
        <v>1362.9</v>
      </c>
      <c r="I31" s="13"/>
      <c r="J31" s="13">
        <f t="shared" si="0"/>
        <v>1362.9</v>
      </c>
      <c r="K31" s="13">
        <v>1362.9</v>
      </c>
      <c r="L31" s="13"/>
      <c r="M31" s="13">
        <f t="shared" si="1"/>
        <v>1362.9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3.25" customHeight="1" x14ac:dyDescent="0.25">
      <c r="A32" s="67"/>
      <c r="B32" s="56" t="s">
        <v>73</v>
      </c>
      <c r="C32" s="57"/>
      <c r="D32" s="58"/>
      <c r="E32" s="26" t="s">
        <v>28</v>
      </c>
      <c r="F32" s="36"/>
      <c r="G32" s="37"/>
      <c r="H32" s="13">
        <v>4.0999999999999996</v>
      </c>
      <c r="I32" s="13"/>
      <c r="J32" s="13">
        <f t="shared" si="0"/>
        <v>4.0999999999999996</v>
      </c>
      <c r="K32" s="13">
        <v>4.0999999999999996</v>
      </c>
      <c r="L32" s="13"/>
      <c r="M32" s="13">
        <f t="shared" si="1"/>
        <v>4.0999999999999996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72" customHeight="1" x14ac:dyDescent="0.25">
      <c r="A33" s="65">
        <v>4</v>
      </c>
      <c r="B33" s="56" t="s">
        <v>74</v>
      </c>
      <c r="C33" s="57"/>
      <c r="D33" s="58"/>
      <c r="E33" s="26" t="s">
        <v>28</v>
      </c>
      <c r="F33" s="36"/>
      <c r="G33" s="37"/>
      <c r="H33" s="13">
        <f>H34+H35</f>
        <v>251.25</v>
      </c>
      <c r="I33" s="13"/>
      <c r="J33" s="13">
        <f t="shared" si="0"/>
        <v>251.25</v>
      </c>
      <c r="K33" s="13">
        <f>K34+K35</f>
        <v>251.25</v>
      </c>
      <c r="L33" s="13"/>
      <c r="M33" s="13">
        <f t="shared" si="1"/>
        <v>251.25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3.25" customHeight="1" x14ac:dyDescent="0.25">
      <c r="A34" s="66"/>
      <c r="B34" s="56" t="s">
        <v>72</v>
      </c>
      <c r="C34" s="57"/>
      <c r="D34" s="58"/>
      <c r="E34" s="26" t="s">
        <v>28</v>
      </c>
      <c r="F34" s="36"/>
      <c r="G34" s="37"/>
      <c r="H34" s="13">
        <v>247</v>
      </c>
      <c r="I34" s="13"/>
      <c r="J34" s="13">
        <f t="shared" si="0"/>
        <v>247</v>
      </c>
      <c r="K34" s="13">
        <v>247</v>
      </c>
      <c r="L34" s="13"/>
      <c r="M34" s="13">
        <f t="shared" si="1"/>
        <v>247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3.25" customHeight="1" x14ac:dyDescent="0.25">
      <c r="A35" s="67"/>
      <c r="B35" s="56" t="s">
        <v>73</v>
      </c>
      <c r="C35" s="57"/>
      <c r="D35" s="58"/>
      <c r="E35" s="26" t="s">
        <v>28</v>
      </c>
      <c r="F35" s="36"/>
      <c r="G35" s="37"/>
      <c r="H35" s="13">
        <v>4.25</v>
      </c>
      <c r="I35" s="13"/>
      <c r="J35" s="13">
        <f t="shared" si="0"/>
        <v>4.25</v>
      </c>
      <c r="K35" s="13">
        <v>4.25</v>
      </c>
      <c r="L35" s="13"/>
      <c r="M35" s="13">
        <f t="shared" si="1"/>
        <v>4.25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34.5" customHeight="1" x14ac:dyDescent="0.25">
      <c r="A36" s="65">
        <v>5</v>
      </c>
      <c r="B36" s="56" t="s">
        <v>65</v>
      </c>
      <c r="C36" s="57"/>
      <c r="D36" s="58"/>
      <c r="E36" s="26" t="s">
        <v>28</v>
      </c>
      <c r="F36" s="36"/>
      <c r="G36" s="37"/>
      <c r="H36" s="13">
        <f>H37+H38</f>
        <v>235.20000000000002</v>
      </c>
      <c r="I36" s="13"/>
      <c r="J36" s="13">
        <f t="shared" si="0"/>
        <v>235.20000000000002</v>
      </c>
      <c r="K36" s="13">
        <f>K37+K38</f>
        <v>235.20000000000002</v>
      </c>
      <c r="L36" s="13"/>
      <c r="M36" s="13">
        <f t="shared" si="1"/>
        <v>235.20000000000002</v>
      </c>
      <c r="N36" s="9">
        <f t="shared" si="2"/>
        <v>0</v>
      </c>
      <c r="O36" s="9">
        <f t="shared" si="2"/>
        <v>0</v>
      </c>
      <c r="P36" s="9">
        <f t="shared" si="2"/>
        <v>0</v>
      </c>
    </row>
    <row r="37" spans="1:16" s="7" customFormat="1" ht="23.25" customHeight="1" x14ac:dyDescent="0.25">
      <c r="A37" s="66"/>
      <c r="B37" s="56" t="s">
        <v>72</v>
      </c>
      <c r="C37" s="57"/>
      <c r="D37" s="58"/>
      <c r="E37" s="26" t="s">
        <v>28</v>
      </c>
      <c r="F37" s="36"/>
      <c r="G37" s="37"/>
      <c r="H37" s="13">
        <v>227.9</v>
      </c>
      <c r="I37" s="13"/>
      <c r="J37" s="13">
        <f t="shared" si="0"/>
        <v>227.9</v>
      </c>
      <c r="K37" s="13">
        <v>227.9</v>
      </c>
      <c r="L37" s="13"/>
      <c r="M37" s="13">
        <f t="shared" si="1"/>
        <v>227.9</v>
      </c>
      <c r="N37" s="9">
        <f t="shared" si="2"/>
        <v>0</v>
      </c>
      <c r="O37" s="9">
        <f t="shared" si="2"/>
        <v>0</v>
      </c>
      <c r="P37" s="9">
        <f t="shared" si="2"/>
        <v>0</v>
      </c>
    </row>
    <row r="38" spans="1:16" s="7" customFormat="1" ht="23.25" customHeight="1" x14ac:dyDescent="0.25">
      <c r="A38" s="67"/>
      <c r="B38" s="56" t="s">
        <v>73</v>
      </c>
      <c r="C38" s="57"/>
      <c r="D38" s="58"/>
      <c r="E38" s="26" t="s">
        <v>28</v>
      </c>
      <c r="F38" s="36"/>
      <c r="G38" s="37"/>
      <c r="H38" s="13">
        <v>7.3</v>
      </c>
      <c r="I38" s="13"/>
      <c r="J38" s="13">
        <f t="shared" si="0"/>
        <v>7.3</v>
      </c>
      <c r="K38" s="13">
        <v>7.3</v>
      </c>
      <c r="L38" s="13"/>
      <c r="M38" s="13">
        <f t="shared" si="1"/>
        <v>7.3</v>
      </c>
      <c r="N38" s="9">
        <f t="shared" si="2"/>
        <v>0</v>
      </c>
      <c r="O38" s="9">
        <f t="shared" si="2"/>
        <v>0</v>
      </c>
      <c r="P38" s="9">
        <f t="shared" si="2"/>
        <v>0</v>
      </c>
    </row>
    <row r="39" spans="1:16" s="7" customFormat="1" ht="34.5" customHeight="1" x14ac:dyDescent="0.25">
      <c r="A39" s="65">
        <v>6</v>
      </c>
      <c r="B39" s="56" t="s">
        <v>66</v>
      </c>
      <c r="C39" s="57"/>
      <c r="D39" s="58"/>
      <c r="E39" s="26" t="s">
        <v>28</v>
      </c>
      <c r="F39" s="36"/>
      <c r="G39" s="37"/>
      <c r="H39" s="13">
        <f>H40+H41</f>
        <v>1527.8500000000001</v>
      </c>
      <c r="I39" s="13"/>
      <c r="J39" s="13">
        <f t="shared" si="0"/>
        <v>1527.8500000000001</v>
      </c>
      <c r="K39" s="13">
        <f>K40+K41</f>
        <v>1527.8500000000001</v>
      </c>
      <c r="L39" s="13"/>
      <c r="M39" s="13">
        <f t="shared" si="1"/>
        <v>1527.8500000000001</v>
      </c>
      <c r="N39" s="9">
        <f t="shared" si="2"/>
        <v>0</v>
      </c>
      <c r="O39" s="9">
        <f t="shared" si="2"/>
        <v>0</v>
      </c>
      <c r="P39" s="9">
        <f t="shared" si="2"/>
        <v>0</v>
      </c>
    </row>
    <row r="40" spans="1:16" s="7" customFormat="1" ht="23.25" customHeight="1" x14ac:dyDescent="0.25">
      <c r="A40" s="66"/>
      <c r="B40" s="56" t="s">
        <v>72</v>
      </c>
      <c r="C40" s="57"/>
      <c r="D40" s="58"/>
      <c r="E40" s="26" t="s">
        <v>28</v>
      </c>
      <c r="F40" s="36"/>
      <c r="G40" s="37"/>
      <c r="H40" s="13">
        <v>1297.1500000000001</v>
      </c>
      <c r="I40" s="13"/>
      <c r="J40" s="13">
        <f t="shared" si="0"/>
        <v>1297.1500000000001</v>
      </c>
      <c r="K40" s="13">
        <v>1297.1500000000001</v>
      </c>
      <c r="L40" s="13"/>
      <c r="M40" s="13">
        <f t="shared" si="1"/>
        <v>1297.1500000000001</v>
      </c>
      <c r="N40" s="9">
        <f t="shared" si="2"/>
        <v>0</v>
      </c>
      <c r="O40" s="9">
        <f t="shared" si="2"/>
        <v>0</v>
      </c>
      <c r="P40" s="9">
        <f t="shared" si="2"/>
        <v>0</v>
      </c>
    </row>
    <row r="41" spans="1:16" s="7" customFormat="1" ht="23.25" customHeight="1" x14ac:dyDescent="0.25">
      <c r="A41" s="67"/>
      <c r="B41" s="56" t="s">
        <v>73</v>
      </c>
      <c r="C41" s="57"/>
      <c r="D41" s="58"/>
      <c r="E41" s="26" t="s">
        <v>28</v>
      </c>
      <c r="F41" s="36"/>
      <c r="G41" s="37"/>
      <c r="H41" s="13">
        <v>230.7</v>
      </c>
      <c r="I41" s="13"/>
      <c r="J41" s="13">
        <f t="shared" si="0"/>
        <v>230.7</v>
      </c>
      <c r="K41" s="13">
        <v>230.7</v>
      </c>
      <c r="L41" s="13"/>
      <c r="M41" s="13">
        <f t="shared" si="1"/>
        <v>230.7</v>
      </c>
      <c r="N41" s="9">
        <f t="shared" si="2"/>
        <v>0</v>
      </c>
      <c r="O41" s="9">
        <f t="shared" si="2"/>
        <v>0</v>
      </c>
      <c r="P41" s="9">
        <f t="shared" si="2"/>
        <v>0</v>
      </c>
    </row>
    <row r="42" spans="1:16" s="7" customFormat="1" ht="34.5" customHeight="1" x14ac:dyDescent="0.25">
      <c r="A42" s="65">
        <v>7</v>
      </c>
      <c r="B42" s="56" t="s">
        <v>27</v>
      </c>
      <c r="C42" s="57"/>
      <c r="D42" s="58"/>
      <c r="E42" s="26" t="s">
        <v>28</v>
      </c>
      <c r="F42" s="36"/>
      <c r="G42" s="37"/>
      <c r="H42" s="13">
        <f>H43+H44</f>
        <v>3381.3</v>
      </c>
      <c r="I42" s="13"/>
      <c r="J42" s="13">
        <f t="shared" si="0"/>
        <v>3381.3</v>
      </c>
      <c r="K42" s="13">
        <f>K43+K44</f>
        <v>3381.3</v>
      </c>
      <c r="L42" s="13"/>
      <c r="M42" s="13">
        <f t="shared" si="1"/>
        <v>3381.3</v>
      </c>
      <c r="N42" s="9">
        <f t="shared" si="2"/>
        <v>0</v>
      </c>
      <c r="O42" s="9">
        <f t="shared" si="2"/>
        <v>0</v>
      </c>
      <c r="P42" s="9">
        <f t="shared" si="2"/>
        <v>0</v>
      </c>
    </row>
    <row r="43" spans="1:16" s="7" customFormat="1" ht="23.25" customHeight="1" x14ac:dyDescent="0.25">
      <c r="A43" s="66"/>
      <c r="B43" s="56" t="s">
        <v>72</v>
      </c>
      <c r="C43" s="57"/>
      <c r="D43" s="58"/>
      <c r="E43" s="26" t="s">
        <v>28</v>
      </c>
      <c r="F43" s="36"/>
      <c r="G43" s="37"/>
      <c r="H43" s="13">
        <f>H31+H34+H37+H40</f>
        <v>3134.9500000000003</v>
      </c>
      <c r="I43" s="13"/>
      <c r="J43" s="13">
        <f t="shared" si="0"/>
        <v>3134.9500000000003</v>
      </c>
      <c r="K43" s="13">
        <f>K31+K34+K37+K40</f>
        <v>3134.9500000000003</v>
      </c>
      <c r="L43" s="13"/>
      <c r="M43" s="13">
        <f t="shared" si="1"/>
        <v>3134.9500000000003</v>
      </c>
      <c r="N43" s="9">
        <f t="shared" si="2"/>
        <v>0</v>
      </c>
      <c r="O43" s="9">
        <f t="shared" si="2"/>
        <v>0</v>
      </c>
      <c r="P43" s="9">
        <f t="shared" si="2"/>
        <v>0</v>
      </c>
    </row>
    <row r="44" spans="1:16" s="7" customFormat="1" ht="23.25" customHeight="1" x14ac:dyDescent="0.25">
      <c r="A44" s="67"/>
      <c r="B44" s="56" t="s">
        <v>73</v>
      </c>
      <c r="C44" s="57"/>
      <c r="D44" s="58"/>
      <c r="E44" s="26" t="s">
        <v>28</v>
      </c>
      <c r="F44" s="34"/>
      <c r="G44" s="35"/>
      <c r="H44" s="13">
        <f>H32+H35+H38+H41</f>
        <v>246.35</v>
      </c>
      <c r="I44" s="13"/>
      <c r="J44" s="13">
        <f t="shared" si="0"/>
        <v>246.35</v>
      </c>
      <c r="K44" s="13">
        <f>K32+K35+K38+K41</f>
        <v>246.35</v>
      </c>
      <c r="L44" s="13"/>
      <c r="M44" s="13">
        <f t="shared" si="1"/>
        <v>246.35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34.5" hidden="1" customHeight="1" x14ac:dyDescent="0.25">
      <c r="A45" s="16"/>
      <c r="B45" s="56"/>
      <c r="C45" s="57"/>
      <c r="D45" s="58"/>
      <c r="E45" s="26"/>
      <c r="F45" s="56"/>
      <c r="G45" s="58"/>
      <c r="H45" s="9"/>
      <c r="I45" s="9"/>
      <c r="J45" s="9">
        <f t="shared" si="0"/>
        <v>0</v>
      </c>
      <c r="K45" s="9"/>
      <c r="L45" s="9"/>
      <c r="M45" s="9">
        <f t="shared" si="1"/>
        <v>0</v>
      </c>
      <c r="N45" s="9">
        <f t="shared" si="2"/>
        <v>0</v>
      </c>
      <c r="O45" s="9">
        <f t="shared" si="2"/>
        <v>0</v>
      </c>
      <c r="P45" s="9">
        <f t="shared" si="2"/>
        <v>0</v>
      </c>
    </row>
    <row r="46" spans="1:16" s="7" customFormat="1" ht="34.5" customHeight="1" x14ac:dyDescent="0.25">
      <c r="A46" s="16"/>
      <c r="B46" s="62" t="s">
        <v>75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1:16" s="7" customFormat="1" ht="19.5" customHeight="1" x14ac:dyDescent="0.25">
      <c r="A47" s="16"/>
      <c r="B47" s="59" t="s">
        <v>12</v>
      </c>
      <c r="C47" s="60"/>
      <c r="D47" s="61"/>
      <c r="E47" s="26"/>
      <c r="F47" s="56"/>
      <c r="G47" s="58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56.25" customHeight="1" x14ac:dyDescent="0.25">
      <c r="A48" s="65">
        <v>1</v>
      </c>
      <c r="B48" s="56" t="s">
        <v>43</v>
      </c>
      <c r="C48" s="57"/>
      <c r="D48" s="58"/>
      <c r="E48" s="26" t="s">
        <v>44</v>
      </c>
      <c r="F48" s="32" t="s">
        <v>70</v>
      </c>
      <c r="G48" s="33"/>
      <c r="H48" s="9">
        <f>H49+H50</f>
        <v>18436</v>
      </c>
      <c r="I48" s="9"/>
      <c r="J48" s="9">
        <f t="shared" ref="J48:J57" si="3">H48+I48</f>
        <v>18436</v>
      </c>
      <c r="K48" s="9">
        <f>K49+K50</f>
        <v>18436</v>
      </c>
      <c r="L48" s="9"/>
      <c r="M48" s="9">
        <f t="shared" ref="M48:M57" si="4">K48+L48</f>
        <v>18436</v>
      </c>
      <c r="N48" s="9">
        <f t="shared" ref="N48:P57" si="5">K48-H48</f>
        <v>0</v>
      </c>
      <c r="O48" s="9">
        <f t="shared" si="5"/>
        <v>0</v>
      </c>
      <c r="P48" s="9">
        <f t="shared" si="5"/>
        <v>0</v>
      </c>
    </row>
    <row r="49" spans="1:16" s="7" customFormat="1" ht="23.25" customHeight="1" x14ac:dyDescent="0.25">
      <c r="A49" s="66"/>
      <c r="B49" s="56" t="s">
        <v>76</v>
      </c>
      <c r="C49" s="57"/>
      <c r="D49" s="58"/>
      <c r="E49" s="26" t="s">
        <v>44</v>
      </c>
      <c r="F49" s="36"/>
      <c r="G49" s="37"/>
      <c r="H49" s="9">
        <v>8812</v>
      </c>
      <c r="I49" s="9"/>
      <c r="J49" s="9">
        <f t="shared" si="3"/>
        <v>8812</v>
      </c>
      <c r="K49" s="9">
        <v>8812</v>
      </c>
      <c r="L49" s="9"/>
      <c r="M49" s="9">
        <f t="shared" si="4"/>
        <v>8812</v>
      </c>
      <c r="N49" s="9">
        <f t="shared" si="5"/>
        <v>0</v>
      </c>
      <c r="O49" s="9">
        <f t="shared" si="5"/>
        <v>0</v>
      </c>
      <c r="P49" s="9">
        <f t="shared" si="5"/>
        <v>0</v>
      </c>
    </row>
    <row r="50" spans="1:16" s="7" customFormat="1" ht="23.25" customHeight="1" x14ac:dyDescent="0.25">
      <c r="A50" s="67"/>
      <c r="B50" s="56" t="s">
        <v>77</v>
      </c>
      <c r="C50" s="57"/>
      <c r="D50" s="58"/>
      <c r="E50" s="26" t="s">
        <v>44</v>
      </c>
      <c r="F50" s="34"/>
      <c r="G50" s="35"/>
      <c r="H50" s="9">
        <v>9624</v>
      </c>
      <c r="I50" s="9"/>
      <c r="J50" s="9">
        <f t="shared" si="3"/>
        <v>9624</v>
      </c>
      <c r="K50" s="9">
        <v>9624</v>
      </c>
      <c r="L50" s="9"/>
      <c r="M50" s="9">
        <f t="shared" si="4"/>
        <v>9624</v>
      </c>
      <c r="N50" s="9">
        <f t="shared" si="5"/>
        <v>0</v>
      </c>
      <c r="O50" s="9">
        <f t="shared" si="5"/>
        <v>0</v>
      </c>
      <c r="P50" s="9">
        <f t="shared" si="5"/>
        <v>0</v>
      </c>
    </row>
    <row r="51" spans="1:16" s="7" customFormat="1" ht="87.75" customHeight="1" x14ac:dyDescent="0.25">
      <c r="A51" s="16">
        <v>2</v>
      </c>
      <c r="B51" s="56" t="s">
        <v>78</v>
      </c>
      <c r="C51" s="57"/>
      <c r="D51" s="58"/>
      <c r="E51" s="26" t="s">
        <v>44</v>
      </c>
      <c r="F51" s="39" t="s">
        <v>79</v>
      </c>
      <c r="G51" s="41"/>
      <c r="H51" s="9">
        <v>21025</v>
      </c>
      <c r="I51" s="9"/>
      <c r="J51" s="9">
        <f t="shared" si="3"/>
        <v>21025</v>
      </c>
      <c r="K51" s="9">
        <v>21025</v>
      </c>
      <c r="L51" s="9"/>
      <c r="M51" s="9">
        <f t="shared" si="4"/>
        <v>21025</v>
      </c>
      <c r="N51" s="9">
        <f t="shared" si="5"/>
        <v>0</v>
      </c>
      <c r="O51" s="9">
        <f t="shared" si="5"/>
        <v>0</v>
      </c>
      <c r="P51" s="9">
        <f t="shared" si="5"/>
        <v>0</v>
      </c>
    </row>
    <row r="52" spans="1:16" s="7" customFormat="1" ht="25.5" hidden="1" customHeight="1" x14ac:dyDescent="0.25">
      <c r="A52" s="16"/>
      <c r="B52" s="56"/>
      <c r="C52" s="57"/>
      <c r="D52" s="58"/>
      <c r="E52" s="26"/>
      <c r="F52" s="56"/>
      <c r="G52" s="58"/>
      <c r="H52" s="9"/>
      <c r="I52" s="9"/>
      <c r="J52" s="9">
        <f t="shared" si="3"/>
        <v>0</v>
      </c>
      <c r="K52" s="9"/>
      <c r="L52" s="9"/>
      <c r="M52" s="9">
        <f t="shared" si="4"/>
        <v>0</v>
      </c>
      <c r="N52" s="9">
        <f t="shared" si="5"/>
        <v>0</v>
      </c>
      <c r="O52" s="9">
        <f t="shared" si="5"/>
        <v>0</v>
      </c>
      <c r="P52" s="9">
        <f t="shared" si="5"/>
        <v>0</v>
      </c>
    </row>
    <row r="53" spans="1:16" s="7" customFormat="1" ht="25.5" hidden="1" customHeight="1" x14ac:dyDescent="0.25">
      <c r="A53" s="16"/>
      <c r="B53" s="56"/>
      <c r="C53" s="57"/>
      <c r="D53" s="58"/>
      <c r="E53" s="26"/>
      <c r="F53" s="56"/>
      <c r="G53" s="58"/>
      <c r="H53" s="9"/>
      <c r="I53" s="9"/>
      <c r="J53" s="9">
        <f t="shared" si="3"/>
        <v>0</v>
      </c>
      <c r="K53" s="9"/>
      <c r="L53" s="9"/>
      <c r="M53" s="9">
        <f t="shared" si="4"/>
        <v>0</v>
      </c>
      <c r="N53" s="9">
        <f t="shared" si="5"/>
        <v>0</v>
      </c>
      <c r="O53" s="9">
        <f t="shared" si="5"/>
        <v>0</v>
      </c>
      <c r="P53" s="9">
        <f t="shared" si="5"/>
        <v>0</v>
      </c>
    </row>
    <row r="54" spans="1:16" s="7" customFormat="1" ht="25.5" hidden="1" customHeight="1" x14ac:dyDescent="0.25">
      <c r="A54" s="16"/>
      <c r="B54" s="56"/>
      <c r="C54" s="57"/>
      <c r="D54" s="58"/>
      <c r="E54" s="26"/>
      <c r="F54" s="56"/>
      <c r="G54" s="58"/>
      <c r="H54" s="9"/>
      <c r="I54" s="9"/>
      <c r="J54" s="9">
        <f t="shared" si="3"/>
        <v>0</v>
      </c>
      <c r="K54" s="9"/>
      <c r="L54" s="9"/>
      <c r="M54" s="9">
        <f t="shared" si="4"/>
        <v>0</v>
      </c>
      <c r="N54" s="9">
        <f t="shared" si="5"/>
        <v>0</v>
      </c>
      <c r="O54" s="9">
        <f t="shared" si="5"/>
        <v>0</v>
      </c>
      <c r="P54" s="9">
        <f t="shared" si="5"/>
        <v>0</v>
      </c>
    </row>
    <row r="55" spans="1:16" s="7" customFormat="1" ht="25.5" hidden="1" customHeight="1" x14ac:dyDescent="0.25">
      <c r="A55" s="16"/>
      <c r="B55" s="56"/>
      <c r="C55" s="57"/>
      <c r="D55" s="58"/>
      <c r="E55" s="26"/>
      <c r="F55" s="56"/>
      <c r="G55" s="58"/>
      <c r="H55" s="9"/>
      <c r="I55" s="9"/>
      <c r="J55" s="9">
        <f t="shared" si="3"/>
        <v>0</v>
      </c>
      <c r="K55" s="9"/>
      <c r="L55" s="9"/>
      <c r="M55" s="9">
        <f t="shared" si="4"/>
        <v>0</v>
      </c>
      <c r="N55" s="9">
        <f t="shared" si="5"/>
        <v>0</v>
      </c>
      <c r="O55" s="9">
        <f t="shared" si="5"/>
        <v>0</v>
      </c>
      <c r="P55" s="9">
        <f t="shared" si="5"/>
        <v>0</v>
      </c>
    </row>
    <row r="56" spans="1:16" s="7" customFormat="1" ht="25.5" hidden="1" customHeight="1" x14ac:dyDescent="0.25">
      <c r="A56" s="16"/>
      <c r="B56" s="56"/>
      <c r="C56" s="57"/>
      <c r="D56" s="58"/>
      <c r="E56" s="26"/>
      <c r="F56" s="56"/>
      <c r="G56" s="58"/>
      <c r="H56" s="9"/>
      <c r="I56" s="9"/>
      <c r="J56" s="9">
        <f t="shared" si="3"/>
        <v>0</v>
      </c>
      <c r="K56" s="9"/>
      <c r="L56" s="9"/>
      <c r="M56" s="9">
        <f t="shared" si="4"/>
        <v>0</v>
      </c>
      <c r="N56" s="9">
        <f t="shared" si="5"/>
        <v>0</v>
      </c>
      <c r="O56" s="9">
        <f t="shared" si="5"/>
        <v>0</v>
      </c>
      <c r="P56" s="9">
        <f t="shared" si="5"/>
        <v>0</v>
      </c>
    </row>
    <row r="57" spans="1:16" s="7" customFormat="1" ht="25.5" hidden="1" customHeight="1" x14ac:dyDescent="0.25">
      <c r="A57" s="16"/>
      <c r="B57" s="56"/>
      <c r="C57" s="57"/>
      <c r="D57" s="58"/>
      <c r="E57" s="26"/>
      <c r="F57" s="56"/>
      <c r="G57" s="58"/>
      <c r="H57" s="9"/>
      <c r="I57" s="9"/>
      <c r="J57" s="9">
        <f t="shared" si="3"/>
        <v>0</v>
      </c>
      <c r="K57" s="9"/>
      <c r="L57" s="9"/>
      <c r="M57" s="9">
        <f t="shared" si="4"/>
        <v>0</v>
      </c>
      <c r="N57" s="9">
        <f t="shared" si="5"/>
        <v>0</v>
      </c>
      <c r="O57" s="9">
        <f t="shared" si="5"/>
        <v>0</v>
      </c>
      <c r="P57" s="9">
        <f t="shared" si="5"/>
        <v>0</v>
      </c>
    </row>
    <row r="58" spans="1:16" s="7" customFormat="1" ht="46.5" customHeight="1" x14ac:dyDescent="0.25">
      <c r="A58" s="16"/>
      <c r="B58" s="62" t="s">
        <v>75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4"/>
    </row>
    <row r="59" spans="1:16" s="7" customFormat="1" ht="25.5" customHeight="1" x14ac:dyDescent="0.25">
      <c r="A59" s="16"/>
      <c r="B59" s="59" t="s">
        <v>13</v>
      </c>
      <c r="C59" s="60"/>
      <c r="D59" s="61"/>
      <c r="E59" s="26"/>
      <c r="F59" s="56"/>
      <c r="G59" s="58"/>
      <c r="H59" s="9"/>
      <c r="I59" s="9"/>
      <c r="J59" s="9"/>
      <c r="K59" s="9"/>
      <c r="L59" s="9"/>
      <c r="M59" s="9"/>
      <c r="N59" s="9"/>
      <c r="O59" s="9"/>
      <c r="P59" s="9"/>
    </row>
    <row r="60" spans="1:16" s="7" customFormat="1" ht="54.75" customHeight="1" x14ac:dyDescent="0.25">
      <c r="A60" s="16">
        <v>1</v>
      </c>
      <c r="B60" s="56" t="s">
        <v>45</v>
      </c>
      <c r="C60" s="57"/>
      <c r="D60" s="58"/>
      <c r="E60" s="26" t="s">
        <v>33</v>
      </c>
      <c r="F60" s="56" t="s">
        <v>49</v>
      </c>
      <c r="G60" s="58"/>
      <c r="H60" s="9">
        <v>28587.529344760253</v>
      </c>
      <c r="I60" s="9">
        <v>2591.4238988934694</v>
      </c>
      <c r="J60" s="9">
        <v>31178.953243653723</v>
      </c>
      <c r="K60" s="68">
        <v>28587.448303319594</v>
      </c>
      <c r="L60" s="68">
        <v>4908.5745449121287</v>
      </c>
      <c r="M60" s="9">
        <f t="shared" ref="M60:M67" si="6">K60+L60</f>
        <v>33496.022848231725</v>
      </c>
      <c r="N60" s="9">
        <f t="shared" ref="N60:P67" si="7">K60-H60</f>
        <v>-8.1041440658736974E-2</v>
      </c>
      <c r="O60" s="9">
        <f t="shared" si="7"/>
        <v>2317.1506460186592</v>
      </c>
      <c r="P60" s="9">
        <f t="shared" si="7"/>
        <v>2317.0696045780023</v>
      </c>
    </row>
    <row r="61" spans="1:16" s="7" customFormat="1" ht="57" customHeight="1" x14ac:dyDescent="0.25">
      <c r="A61" s="16">
        <v>2</v>
      </c>
      <c r="B61" s="56" t="s">
        <v>46</v>
      </c>
      <c r="C61" s="57"/>
      <c r="D61" s="58"/>
      <c r="E61" s="26" t="s">
        <v>33</v>
      </c>
      <c r="F61" s="56" t="s">
        <v>49</v>
      </c>
      <c r="G61" s="58"/>
      <c r="H61" s="9">
        <v>28587.529344760253</v>
      </c>
      <c r="I61" s="9">
        <v>2235.1715122586243</v>
      </c>
      <c r="J61" s="9">
        <v>30822.700857018877</v>
      </c>
      <c r="K61" s="68">
        <v>28587.448303319594</v>
      </c>
      <c r="L61" s="68">
        <v>4552.5125444781952</v>
      </c>
      <c r="M61" s="9">
        <f t="shared" si="6"/>
        <v>33139.960847797789</v>
      </c>
      <c r="N61" s="9">
        <f t="shared" si="7"/>
        <v>-8.1041440658736974E-2</v>
      </c>
      <c r="O61" s="9">
        <f t="shared" si="7"/>
        <v>2317.3410322195709</v>
      </c>
      <c r="P61" s="9">
        <f t="shared" si="7"/>
        <v>2317.2599907789117</v>
      </c>
    </row>
    <row r="62" spans="1:16" s="7" customFormat="1" ht="25.5" customHeight="1" x14ac:dyDescent="0.25">
      <c r="A62" s="16">
        <v>3</v>
      </c>
      <c r="B62" s="56" t="s">
        <v>47</v>
      </c>
      <c r="C62" s="57"/>
      <c r="D62" s="58"/>
      <c r="E62" s="26" t="s">
        <v>48</v>
      </c>
      <c r="F62" s="56" t="s">
        <v>49</v>
      </c>
      <c r="G62" s="58"/>
      <c r="H62" s="9">
        <f>H48*H70</f>
        <v>2083268</v>
      </c>
      <c r="I62" s="9"/>
      <c r="J62" s="9">
        <f t="shared" ref="J60:J67" si="8">H62+I62</f>
        <v>2083268</v>
      </c>
      <c r="K62" s="9">
        <f>K48*K70+1566</f>
        <v>1679242</v>
      </c>
      <c r="L62" s="9"/>
      <c r="M62" s="9">
        <f t="shared" si="6"/>
        <v>1679242</v>
      </c>
      <c r="N62" s="9">
        <f t="shared" si="7"/>
        <v>-404026</v>
      </c>
      <c r="O62" s="9">
        <f t="shared" si="7"/>
        <v>0</v>
      </c>
      <c r="P62" s="9">
        <f t="shared" si="7"/>
        <v>-404026</v>
      </c>
    </row>
    <row r="63" spans="1:16" s="7" customFormat="1" ht="25.5" hidden="1" customHeight="1" x14ac:dyDescent="0.25">
      <c r="A63" s="16"/>
      <c r="B63" s="56"/>
      <c r="C63" s="57"/>
      <c r="D63" s="58"/>
      <c r="E63" s="26"/>
      <c r="F63" s="56"/>
      <c r="G63" s="58"/>
      <c r="H63" s="9"/>
      <c r="I63" s="9"/>
      <c r="J63" s="9">
        <f t="shared" si="8"/>
        <v>0</v>
      </c>
      <c r="K63" s="9"/>
      <c r="L63" s="9"/>
      <c r="M63" s="9">
        <f t="shared" si="6"/>
        <v>0</v>
      </c>
      <c r="N63" s="9">
        <f t="shared" si="7"/>
        <v>0</v>
      </c>
      <c r="O63" s="9">
        <f t="shared" si="7"/>
        <v>0</v>
      </c>
      <c r="P63" s="9">
        <f t="shared" si="7"/>
        <v>0</v>
      </c>
    </row>
    <row r="64" spans="1:16" s="7" customFormat="1" ht="25.5" hidden="1" customHeight="1" x14ac:dyDescent="0.25">
      <c r="A64" s="16"/>
      <c r="B64" s="56"/>
      <c r="C64" s="57"/>
      <c r="D64" s="58"/>
      <c r="E64" s="26"/>
      <c r="F64" s="56"/>
      <c r="G64" s="58"/>
      <c r="H64" s="9"/>
      <c r="I64" s="9"/>
      <c r="J64" s="9">
        <f t="shared" si="8"/>
        <v>0</v>
      </c>
      <c r="K64" s="9"/>
      <c r="L64" s="9"/>
      <c r="M64" s="9">
        <f t="shared" si="6"/>
        <v>0</v>
      </c>
      <c r="N64" s="9">
        <f t="shared" si="7"/>
        <v>0</v>
      </c>
      <c r="O64" s="9">
        <f t="shared" si="7"/>
        <v>0</v>
      </c>
      <c r="P64" s="9">
        <f t="shared" si="7"/>
        <v>0</v>
      </c>
    </row>
    <row r="65" spans="1:16" s="7" customFormat="1" ht="25.5" hidden="1" customHeight="1" x14ac:dyDescent="0.25">
      <c r="A65" s="16"/>
      <c r="B65" s="56"/>
      <c r="C65" s="57"/>
      <c r="D65" s="58"/>
      <c r="E65" s="26"/>
      <c r="F65" s="56"/>
      <c r="G65" s="58"/>
      <c r="H65" s="9"/>
      <c r="I65" s="9"/>
      <c r="J65" s="9">
        <f t="shared" si="8"/>
        <v>0</v>
      </c>
      <c r="K65" s="9"/>
      <c r="L65" s="9"/>
      <c r="M65" s="9">
        <f t="shared" si="6"/>
        <v>0</v>
      </c>
      <c r="N65" s="9">
        <f t="shared" si="7"/>
        <v>0</v>
      </c>
      <c r="O65" s="9">
        <f t="shared" si="7"/>
        <v>0</v>
      </c>
      <c r="P65" s="9">
        <f t="shared" si="7"/>
        <v>0</v>
      </c>
    </row>
    <row r="66" spans="1:16" s="7" customFormat="1" ht="25.5" hidden="1" customHeight="1" x14ac:dyDescent="0.25">
      <c r="A66" s="16"/>
      <c r="B66" s="56"/>
      <c r="C66" s="57"/>
      <c r="D66" s="58"/>
      <c r="E66" s="26"/>
      <c r="F66" s="56"/>
      <c r="G66" s="58"/>
      <c r="H66" s="9"/>
      <c r="I66" s="9"/>
      <c r="J66" s="9">
        <f t="shared" si="8"/>
        <v>0</v>
      </c>
      <c r="K66" s="9"/>
      <c r="L66" s="9"/>
      <c r="M66" s="9">
        <f t="shared" si="6"/>
        <v>0</v>
      </c>
      <c r="N66" s="9">
        <f t="shared" si="7"/>
        <v>0</v>
      </c>
      <c r="O66" s="9">
        <f t="shared" si="7"/>
        <v>0</v>
      </c>
      <c r="P66" s="9">
        <f t="shared" si="7"/>
        <v>0</v>
      </c>
    </row>
    <row r="67" spans="1:16" s="7" customFormat="1" ht="25.5" hidden="1" customHeight="1" x14ac:dyDescent="0.25">
      <c r="A67" s="16"/>
      <c r="B67" s="56"/>
      <c r="C67" s="57"/>
      <c r="D67" s="58"/>
      <c r="E67" s="26"/>
      <c r="F67" s="56"/>
      <c r="G67" s="58"/>
      <c r="H67" s="9"/>
      <c r="I67" s="9"/>
      <c r="J67" s="9">
        <f t="shared" si="8"/>
        <v>0</v>
      </c>
      <c r="K67" s="9"/>
      <c r="L67" s="9"/>
      <c r="M67" s="9">
        <f t="shared" si="6"/>
        <v>0</v>
      </c>
      <c r="N67" s="9">
        <f t="shared" si="7"/>
        <v>0</v>
      </c>
      <c r="O67" s="9">
        <f t="shared" si="7"/>
        <v>0</v>
      </c>
      <c r="P67" s="9">
        <f t="shared" si="7"/>
        <v>0</v>
      </c>
    </row>
    <row r="68" spans="1:16" s="7" customFormat="1" ht="77.25" customHeight="1" x14ac:dyDescent="0.25">
      <c r="A68" s="16"/>
      <c r="B68" s="62" t="s">
        <v>80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4"/>
    </row>
    <row r="69" spans="1:16" s="7" customFormat="1" ht="25.5" customHeight="1" x14ac:dyDescent="0.25">
      <c r="A69" s="16"/>
      <c r="B69" s="59" t="s">
        <v>14</v>
      </c>
      <c r="C69" s="60"/>
      <c r="D69" s="61"/>
      <c r="E69" s="26"/>
      <c r="F69" s="56"/>
      <c r="G69" s="58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25.5" customHeight="1" x14ac:dyDescent="0.25">
      <c r="A70" s="16">
        <v>1</v>
      </c>
      <c r="B70" s="56" t="s">
        <v>50</v>
      </c>
      <c r="C70" s="57"/>
      <c r="D70" s="58"/>
      <c r="E70" s="26" t="s">
        <v>28</v>
      </c>
      <c r="F70" s="56" t="s">
        <v>51</v>
      </c>
      <c r="G70" s="58"/>
      <c r="H70" s="9">
        <v>113</v>
      </c>
      <c r="I70" s="9"/>
      <c r="J70" s="9">
        <f t="shared" ref="J70:J77" si="9">H70+I70</f>
        <v>113</v>
      </c>
      <c r="K70" s="9">
        <v>91</v>
      </c>
      <c r="L70" s="9"/>
      <c r="M70" s="9">
        <f t="shared" ref="M70:M77" si="10">K70+L70</f>
        <v>91</v>
      </c>
      <c r="N70" s="9">
        <f t="shared" ref="N70:P77" si="11">K70-H70</f>
        <v>-22</v>
      </c>
      <c r="O70" s="9">
        <f t="shared" si="11"/>
        <v>0</v>
      </c>
      <c r="P70" s="9">
        <f t="shared" si="11"/>
        <v>-22</v>
      </c>
    </row>
    <row r="71" spans="1:16" s="7" customFormat="1" ht="46.5" customHeight="1" x14ac:dyDescent="0.25">
      <c r="A71" s="16">
        <v>2</v>
      </c>
      <c r="B71" s="56" t="s">
        <v>52</v>
      </c>
      <c r="C71" s="57"/>
      <c r="D71" s="58"/>
      <c r="E71" s="26" t="s">
        <v>42</v>
      </c>
      <c r="F71" s="56" t="s">
        <v>41</v>
      </c>
      <c r="G71" s="58"/>
      <c r="H71" s="15">
        <f>H48/H51</f>
        <v>0.87686087990487516</v>
      </c>
      <c r="I71" s="15"/>
      <c r="J71" s="15">
        <f>H71+I71</f>
        <v>0.87686087990487516</v>
      </c>
      <c r="K71" s="15">
        <f>K48/K51</f>
        <v>0.87686087990487516</v>
      </c>
      <c r="L71" s="15"/>
      <c r="M71" s="15">
        <f t="shared" si="10"/>
        <v>0.87686087990487516</v>
      </c>
      <c r="N71" s="14">
        <f t="shared" si="11"/>
        <v>0</v>
      </c>
      <c r="O71" s="14">
        <f t="shared" si="11"/>
        <v>0</v>
      </c>
      <c r="P71" s="14">
        <f t="shared" si="11"/>
        <v>0</v>
      </c>
    </row>
    <row r="72" spans="1:16" s="7" customFormat="1" ht="25.5" hidden="1" customHeight="1" x14ac:dyDescent="0.25">
      <c r="A72" s="16"/>
      <c r="B72" s="56"/>
      <c r="C72" s="57"/>
      <c r="D72" s="58"/>
      <c r="E72" s="26"/>
      <c r="F72" s="56"/>
      <c r="G72" s="58"/>
      <c r="H72" s="9"/>
      <c r="I72" s="9"/>
      <c r="J72" s="9">
        <f t="shared" si="9"/>
        <v>0</v>
      </c>
      <c r="K72" s="9"/>
      <c r="L72" s="9"/>
      <c r="M72" s="9">
        <f t="shared" si="10"/>
        <v>0</v>
      </c>
      <c r="N72" s="9">
        <f t="shared" si="11"/>
        <v>0</v>
      </c>
      <c r="O72" s="9">
        <f t="shared" si="11"/>
        <v>0</v>
      </c>
      <c r="P72" s="9">
        <f t="shared" si="11"/>
        <v>0</v>
      </c>
    </row>
    <row r="73" spans="1:16" s="7" customFormat="1" ht="25.5" hidden="1" customHeight="1" x14ac:dyDescent="0.25">
      <c r="A73" s="16"/>
      <c r="B73" s="56"/>
      <c r="C73" s="57"/>
      <c r="D73" s="58"/>
      <c r="E73" s="26"/>
      <c r="F73" s="56"/>
      <c r="G73" s="58"/>
      <c r="H73" s="9"/>
      <c r="I73" s="9"/>
      <c r="J73" s="9">
        <f t="shared" si="9"/>
        <v>0</v>
      </c>
      <c r="K73" s="9"/>
      <c r="L73" s="9"/>
      <c r="M73" s="9">
        <f t="shared" si="10"/>
        <v>0</v>
      </c>
      <c r="N73" s="9">
        <f t="shared" si="11"/>
        <v>0</v>
      </c>
      <c r="O73" s="9">
        <f t="shared" si="11"/>
        <v>0</v>
      </c>
      <c r="P73" s="9">
        <f t="shared" si="11"/>
        <v>0</v>
      </c>
    </row>
    <row r="74" spans="1:16" s="7" customFormat="1" ht="25.5" hidden="1" customHeight="1" x14ac:dyDescent="0.25">
      <c r="A74" s="16"/>
      <c r="B74" s="56"/>
      <c r="C74" s="57"/>
      <c r="D74" s="58"/>
      <c r="E74" s="26"/>
      <c r="F74" s="56"/>
      <c r="G74" s="58"/>
      <c r="H74" s="9"/>
      <c r="I74" s="9"/>
      <c r="J74" s="9">
        <f t="shared" si="9"/>
        <v>0</v>
      </c>
      <c r="K74" s="9"/>
      <c r="L74" s="9"/>
      <c r="M74" s="9">
        <f t="shared" si="10"/>
        <v>0</v>
      </c>
      <c r="N74" s="9">
        <f t="shared" si="11"/>
        <v>0</v>
      </c>
      <c r="O74" s="9">
        <f t="shared" si="11"/>
        <v>0</v>
      </c>
      <c r="P74" s="9">
        <f t="shared" si="11"/>
        <v>0</v>
      </c>
    </row>
    <row r="75" spans="1:16" s="7" customFormat="1" ht="25.5" hidden="1" customHeight="1" x14ac:dyDescent="0.25">
      <c r="A75" s="16"/>
      <c r="B75" s="56"/>
      <c r="C75" s="57"/>
      <c r="D75" s="58"/>
      <c r="E75" s="26"/>
      <c r="F75" s="56"/>
      <c r="G75" s="58"/>
      <c r="H75" s="9"/>
      <c r="I75" s="9"/>
      <c r="J75" s="9">
        <f t="shared" si="9"/>
        <v>0</v>
      </c>
      <c r="K75" s="9"/>
      <c r="L75" s="9"/>
      <c r="M75" s="9">
        <f t="shared" si="10"/>
        <v>0</v>
      </c>
      <c r="N75" s="9">
        <f t="shared" si="11"/>
        <v>0</v>
      </c>
      <c r="O75" s="9">
        <f t="shared" si="11"/>
        <v>0</v>
      </c>
      <c r="P75" s="9">
        <f t="shared" si="11"/>
        <v>0</v>
      </c>
    </row>
    <row r="76" spans="1:16" s="7" customFormat="1" ht="25.5" hidden="1" customHeight="1" x14ac:dyDescent="0.25">
      <c r="A76" s="16"/>
      <c r="B76" s="56"/>
      <c r="C76" s="57"/>
      <c r="D76" s="58"/>
      <c r="E76" s="26"/>
      <c r="F76" s="56"/>
      <c r="G76" s="58"/>
      <c r="H76" s="9"/>
      <c r="I76" s="9"/>
      <c r="J76" s="9">
        <f t="shared" si="9"/>
        <v>0</v>
      </c>
      <c r="K76" s="9"/>
      <c r="L76" s="9"/>
      <c r="M76" s="9">
        <f t="shared" si="10"/>
        <v>0</v>
      </c>
      <c r="N76" s="9">
        <f t="shared" si="11"/>
        <v>0</v>
      </c>
      <c r="O76" s="9">
        <f t="shared" si="11"/>
        <v>0</v>
      </c>
      <c r="P76" s="9">
        <f t="shared" si="11"/>
        <v>0</v>
      </c>
    </row>
    <row r="77" spans="1:16" s="7" customFormat="1" ht="25.5" hidden="1" customHeight="1" x14ac:dyDescent="0.25">
      <c r="A77" s="16"/>
      <c r="B77" s="56"/>
      <c r="C77" s="57"/>
      <c r="D77" s="58"/>
      <c r="E77" s="26"/>
      <c r="F77" s="56"/>
      <c r="G77" s="58"/>
      <c r="H77" s="9"/>
      <c r="I77" s="9"/>
      <c r="J77" s="9">
        <f t="shared" si="9"/>
        <v>0</v>
      </c>
      <c r="K77" s="9"/>
      <c r="L77" s="9"/>
      <c r="M77" s="9">
        <f t="shared" si="10"/>
        <v>0</v>
      </c>
      <c r="N77" s="9">
        <f t="shared" si="11"/>
        <v>0</v>
      </c>
      <c r="O77" s="9">
        <f t="shared" si="11"/>
        <v>0</v>
      </c>
      <c r="P77" s="9">
        <f t="shared" si="11"/>
        <v>0</v>
      </c>
    </row>
    <row r="78" spans="1:16" s="7" customFormat="1" ht="57.75" customHeight="1" x14ac:dyDescent="0.25">
      <c r="A78" s="16"/>
      <c r="B78" s="62" t="s">
        <v>81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4"/>
    </row>
    <row r="79" spans="1:16" s="7" customFormat="1" ht="71.25" customHeight="1" x14ac:dyDescent="0.25">
      <c r="A79" s="16"/>
      <c r="B79" s="62" t="s">
        <v>82</v>
      </c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4"/>
    </row>
    <row r="80" spans="1:16" s="7" customFormat="1" ht="25.5" customHeight="1" x14ac:dyDescent="0.25">
      <c r="A80" s="16"/>
      <c r="B80" s="53" t="s">
        <v>29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5"/>
    </row>
    <row r="81" spans="1:16" s="7" customFormat="1" ht="25.5" customHeight="1" x14ac:dyDescent="0.25">
      <c r="A81" s="16"/>
      <c r="B81" s="59" t="s">
        <v>11</v>
      </c>
      <c r="C81" s="60"/>
      <c r="D81" s="61"/>
      <c r="E81" s="26"/>
      <c r="F81" s="56"/>
      <c r="G81" s="58"/>
      <c r="H81" s="9"/>
      <c r="I81" s="9"/>
      <c r="J81" s="9"/>
      <c r="K81" s="9"/>
      <c r="L81" s="9"/>
      <c r="M81" s="9"/>
      <c r="N81" s="9"/>
      <c r="O81" s="9"/>
      <c r="P81" s="9"/>
    </row>
    <row r="82" spans="1:16" s="7" customFormat="1" ht="132.75" customHeight="1" x14ac:dyDescent="0.25">
      <c r="A82" s="16">
        <v>1</v>
      </c>
      <c r="B82" s="56" t="s">
        <v>32</v>
      </c>
      <c r="C82" s="57"/>
      <c r="D82" s="58"/>
      <c r="E82" s="26" t="s">
        <v>33</v>
      </c>
      <c r="F82" s="56" t="s">
        <v>83</v>
      </c>
      <c r="G82" s="58"/>
      <c r="H82" s="9"/>
      <c r="I82" s="9">
        <v>5478149</v>
      </c>
      <c r="J82" s="9">
        <f t="shared" ref="J82:J89" si="12">H82+I82</f>
        <v>5478149</v>
      </c>
      <c r="K82" s="9"/>
      <c r="L82" s="13">
        <v>5478146.4400000004</v>
      </c>
      <c r="M82" s="13">
        <f t="shared" ref="M82:M89" si="13">K82+L82</f>
        <v>5478146.4400000004</v>
      </c>
      <c r="N82" s="13">
        <f t="shared" ref="N82:P89" si="14">K82-H82</f>
        <v>0</v>
      </c>
      <c r="O82" s="13">
        <f t="shared" si="14"/>
        <v>-2.5599999995902181</v>
      </c>
      <c r="P82" s="13">
        <f t="shared" si="14"/>
        <v>-2.5599999995902181</v>
      </c>
    </row>
    <row r="83" spans="1:16" s="7" customFormat="1" ht="25.5" hidden="1" customHeight="1" x14ac:dyDescent="0.25">
      <c r="A83" s="16"/>
      <c r="B83" s="56"/>
      <c r="C83" s="57"/>
      <c r="D83" s="58"/>
      <c r="E83" s="26"/>
      <c r="F83" s="56"/>
      <c r="G83" s="58"/>
      <c r="H83" s="9"/>
      <c r="I83" s="9"/>
      <c r="J83" s="9">
        <f t="shared" si="12"/>
        <v>0</v>
      </c>
      <c r="K83" s="9"/>
      <c r="L83" s="9"/>
      <c r="M83" s="9">
        <f t="shared" si="13"/>
        <v>0</v>
      </c>
      <c r="N83" s="9">
        <f t="shared" si="14"/>
        <v>0</v>
      </c>
      <c r="O83" s="9">
        <f t="shared" si="14"/>
        <v>0</v>
      </c>
      <c r="P83" s="9">
        <f t="shared" si="14"/>
        <v>0</v>
      </c>
    </row>
    <row r="84" spans="1:16" s="7" customFormat="1" ht="25.5" hidden="1" customHeight="1" x14ac:dyDescent="0.25">
      <c r="A84" s="16"/>
      <c r="B84" s="56"/>
      <c r="C84" s="57"/>
      <c r="D84" s="58"/>
      <c r="E84" s="26"/>
      <c r="F84" s="56"/>
      <c r="G84" s="58"/>
      <c r="H84" s="9"/>
      <c r="I84" s="9"/>
      <c r="J84" s="9">
        <f t="shared" si="12"/>
        <v>0</v>
      </c>
      <c r="K84" s="9"/>
      <c r="L84" s="9"/>
      <c r="M84" s="9">
        <f t="shared" si="13"/>
        <v>0</v>
      </c>
      <c r="N84" s="9">
        <f t="shared" si="14"/>
        <v>0</v>
      </c>
      <c r="O84" s="9">
        <f t="shared" si="14"/>
        <v>0</v>
      </c>
      <c r="P84" s="9">
        <f t="shared" si="14"/>
        <v>0</v>
      </c>
    </row>
    <row r="85" spans="1:16" s="7" customFormat="1" ht="25.5" hidden="1" customHeight="1" x14ac:dyDescent="0.25">
      <c r="A85" s="16"/>
      <c r="B85" s="56"/>
      <c r="C85" s="57"/>
      <c r="D85" s="58"/>
      <c r="E85" s="26"/>
      <c r="F85" s="56"/>
      <c r="G85" s="58"/>
      <c r="H85" s="9"/>
      <c r="I85" s="9"/>
      <c r="J85" s="9">
        <f t="shared" si="12"/>
        <v>0</v>
      </c>
      <c r="K85" s="9"/>
      <c r="L85" s="9"/>
      <c r="M85" s="9">
        <f t="shared" si="13"/>
        <v>0</v>
      </c>
      <c r="N85" s="9">
        <f t="shared" si="14"/>
        <v>0</v>
      </c>
      <c r="O85" s="9">
        <f t="shared" si="14"/>
        <v>0</v>
      </c>
      <c r="P85" s="9">
        <f t="shared" si="14"/>
        <v>0</v>
      </c>
    </row>
    <row r="86" spans="1:16" s="7" customFormat="1" ht="25.5" hidden="1" customHeight="1" x14ac:dyDescent="0.25">
      <c r="A86" s="16"/>
      <c r="B86" s="56"/>
      <c r="C86" s="57"/>
      <c r="D86" s="58"/>
      <c r="E86" s="26"/>
      <c r="F86" s="56"/>
      <c r="G86" s="58"/>
      <c r="H86" s="9"/>
      <c r="I86" s="9"/>
      <c r="J86" s="9">
        <f t="shared" si="12"/>
        <v>0</v>
      </c>
      <c r="K86" s="9"/>
      <c r="L86" s="9"/>
      <c r="M86" s="9">
        <f t="shared" si="13"/>
        <v>0</v>
      </c>
      <c r="N86" s="9">
        <f t="shared" si="14"/>
        <v>0</v>
      </c>
      <c r="O86" s="9">
        <f t="shared" si="14"/>
        <v>0</v>
      </c>
      <c r="P86" s="9">
        <f t="shared" si="14"/>
        <v>0</v>
      </c>
    </row>
    <row r="87" spans="1:16" s="7" customFormat="1" ht="25.5" hidden="1" customHeight="1" x14ac:dyDescent="0.25">
      <c r="A87" s="16"/>
      <c r="B87" s="56"/>
      <c r="C87" s="57"/>
      <c r="D87" s="58"/>
      <c r="E87" s="26"/>
      <c r="F87" s="56"/>
      <c r="G87" s="58"/>
      <c r="H87" s="9"/>
      <c r="I87" s="9"/>
      <c r="J87" s="9">
        <f t="shared" si="12"/>
        <v>0</v>
      </c>
      <c r="K87" s="9"/>
      <c r="L87" s="9"/>
      <c r="M87" s="9">
        <f t="shared" si="13"/>
        <v>0</v>
      </c>
      <c r="N87" s="9">
        <f t="shared" si="14"/>
        <v>0</v>
      </c>
      <c r="O87" s="9">
        <f t="shared" si="14"/>
        <v>0</v>
      </c>
      <c r="P87" s="9">
        <f t="shared" si="14"/>
        <v>0</v>
      </c>
    </row>
    <row r="88" spans="1:16" s="7" customFormat="1" ht="25.5" hidden="1" customHeight="1" x14ac:dyDescent="0.25">
      <c r="A88" s="16"/>
      <c r="B88" s="56"/>
      <c r="C88" s="57"/>
      <c r="D88" s="58"/>
      <c r="E88" s="26"/>
      <c r="F88" s="56"/>
      <c r="G88" s="58"/>
      <c r="H88" s="9"/>
      <c r="I88" s="9"/>
      <c r="J88" s="9">
        <f t="shared" si="12"/>
        <v>0</v>
      </c>
      <c r="K88" s="9"/>
      <c r="L88" s="9"/>
      <c r="M88" s="9">
        <f t="shared" si="13"/>
        <v>0</v>
      </c>
      <c r="N88" s="9">
        <f t="shared" si="14"/>
        <v>0</v>
      </c>
      <c r="O88" s="9">
        <f t="shared" si="14"/>
        <v>0</v>
      </c>
      <c r="P88" s="9">
        <f t="shared" si="14"/>
        <v>0</v>
      </c>
    </row>
    <row r="89" spans="1:16" s="7" customFormat="1" ht="25.5" hidden="1" customHeight="1" x14ac:dyDescent="0.25">
      <c r="A89" s="16"/>
      <c r="B89" s="56"/>
      <c r="C89" s="57"/>
      <c r="D89" s="58"/>
      <c r="E89" s="26"/>
      <c r="F89" s="56"/>
      <c r="G89" s="58"/>
      <c r="H89" s="9"/>
      <c r="I89" s="9"/>
      <c r="J89" s="9">
        <f t="shared" si="12"/>
        <v>0</v>
      </c>
      <c r="K89" s="9"/>
      <c r="L89" s="9"/>
      <c r="M89" s="9">
        <f t="shared" si="13"/>
        <v>0</v>
      </c>
      <c r="N89" s="9">
        <f t="shared" si="14"/>
        <v>0</v>
      </c>
      <c r="O89" s="9">
        <f t="shared" si="14"/>
        <v>0</v>
      </c>
      <c r="P89" s="9">
        <f t="shared" si="14"/>
        <v>0</v>
      </c>
    </row>
    <row r="90" spans="1:16" s="7" customFormat="1" ht="42.75" customHeight="1" x14ac:dyDescent="0.25">
      <c r="A90" s="16"/>
      <c r="B90" s="62" t="s">
        <v>84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4"/>
    </row>
    <row r="91" spans="1:16" s="7" customFormat="1" ht="25.5" customHeight="1" x14ac:dyDescent="0.25">
      <c r="A91" s="16"/>
      <c r="B91" s="59" t="s">
        <v>12</v>
      </c>
      <c r="C91" s="60"/>
      <c r="D91" s="61"/>
      <c r="E91" s="26"/>
      <c r="F91" s="56"/>
      <c r="G91" s="58"/>
      <c r="H91" s="9"/>
      <c r="I91" s="9"/>
      <c r="J91" s="9"/>
      <c r="K91" s="9"/>
      <c r="L91" s="9"/>
      <c r="M91" s="9"/>
      <c r="N91" s="9"/>
      <c r="O91" s="9"/>
      <c r="P91" s="9"/>
    </row>
    <row r="92" spans="1:16" s="7" customFormat="1" ht="48" customHeight="1" x14ac:dyDescent="0.25">
      <c r="A92" s="16">
        <v>1</v>
      </c>
      <c r="B92" s="56" t="s">
        <v>34</v>
      </c>
      <c r="C92" s="57"/>
      <c r="D92" s="58"/>
      <c r="E92" s="26" t="s">
        <v>28</v>
      </c>
      <c r="F92" s="56" t="s">
        <v>35</v>
      </c>
      <c r="G92" s="58"/>
      <c r="H92" s="9"/>
      <c r="I92" s="9">
        <v>53</v>
      </c>
      <c r="J92" s="9">
        <f t="shared" ref="J92:J99" si="15">H92+I92</f>
        <v>53</v>
      </c>
      <c r="K92" s="9"/>
      <c r="L92" s="9">
        <v>53</v>
      </c>
      <c r="M92" s="9">
        <f t="shared" ref="M92:M99" si="16">K92+L92</f>
        <v>53</v>
      </c>
      <c r="N92" s="9">
        <f t="shared" ref="N92:P99" si="17">K92-H92</f>
        <v>0</v>
      </c>
      <c r="O92" s="9">
        <f t="shared" si="17"/>
        <v>0</v>
      </c>
      <c r="P92" s="9">
        <f t="shared" si="17"/>
        <v>0</v>
      </c>
    </row>
    <row r="93" spans="1:16" s="7" customFormat="1" ht="25.5" hidden="1" customHeight="1" x14ac:dyDescent="0.25">
      <c r="A93" s="16"/>
      <c r="B93" s="56"/>
      <c r="C93" s="57"/>
      <c r="D93" s="58"/>
      <c r="E93" s="26"/>
      <c r="F93" s="56"/>
      <c r="G93" s="58"/>
      <c r="H93" s="9"/>
      <c r="I93" s="9"/>
      <c r="J93" s="9">
        <f t="shared" si="15"/>
        <v>0</v>
      </c>
      <c r="K93" s="9"/>
      <c r="L93" s="9"/>
      <c r="M93" s="9">
        <f t="shared" si="16"/>
        <v>0</v>
      </c>
      <c r="N93" s="9">
        <f t="shared" si="17"/>
        <v>0</v>
      </c>
      <c r="O93" s="9">
        <f t="shared" si="17"/>
        <v>0</v>
      </c>
      <c r="P93" s="9">
        <f t="shared" si="17"/>
        <v>0</v>
      </c>
    </row>
    <row r="94" spans="1:16" s="7" customFormat="1" ht="25.5" hidden="1" customHeight="1" x14ac:dyDescent="0.25">
      <c r="A94" s="16"/>
      <c r="B94" s="56"/>
      <c r="C94" s="57"/>
      <c r="D94" s="58"/>
      <c r="E94" s="26"/>
      <c r="F94" s="56"/>
      <c r="G94" s="58"/>
      <c r="H94" s="9"/>
      <c r="I94" s="9"/>
      <c r="J94" s="9">
        <f t="shared" si="15"/>
        <v>0</v>
      </c>
      <c r="K94" s="9"/>
      <c r="L94" s="9"/>
      <c r="M94" s="9">
        <f t="shared" si="16"/>
        <v>0</v>
      </c>
      <c r="N94" s="9">
        <f t="shared" si="17"/>
        <v>0</v>
      </c>
      <c r="O94" s="9">
        <f t="shared" si="17"/>
        <v>0</v>
      </c>
      <c r="P94" s="9">
        <f t="shared" si="17"/>
        <v>0</v>
      </c>
    </row>
    <row r="95" spans="1:16" s="7" customFormat="1" ht="25.5" hidden="1" customHeight="1" x14ac:dyDescent="0.25">
      <c r="A95" s="16"/>
      <c r="B95" s="56"/>
      <c r="C95" s="57"/>
      <c r="D95" s="58"/>
      <c r="E95" s="26"/>
      <c r="F95" s="56"/>
      <c r="G95" s="58"/>
      <c r="H95" s="9"/>
      <c r="I95" s="9"/>
      <c r="J95" s="9">
        <f t="shared" si="15"/>
        <v>0</v>
      </c>
      <c r="K95" s="9"/>
      <c r="L95" s="9"/>
      <c r="M95" s="9">
        <f t="shared" si="16"/>
        <v>0</v>
      </c>
      <c r="N95" s="9">
        <f t="shared" si="17"/>
        <v>0</v>
      </c>
      <c r="O95" s="9">
        <f t="shared" si="17"/>
        <v>0</v>
      </c>
      <c r="P95" s="9">
        <f t="shared" si="17"/>
        <v>0</v>
      </c>
    </row>
    <row r="96" spans="1:16" s="7" customFormat="1" ht="25.5" hidden="1" customHeight="1" x14ac:dyDescent="0.25">
      <c r="A96" s="16"/>
      <c r="B96" s="56"/>
      <c r="C96" s="57"/>
      <c r="D96" s="58"/>
      <c r="E96" s="26"/>
      <c r="F96" s="56"/>
      <c r="G96" s="58"/>
      <c r="H96" s="9"/>
      <c r="I96" s="9"/>
      <c r="J96" s="9">
        <f t="shared" si="15"/>
        <v>0</v>
      </c>
      <c r="K96" s="9"/>
      <c r="L96" s="9"/>
      <c r="M96" s="9">
        <f t="shared" si="16"/>
        <v>0</v>
      </c>
      <c r="N96" s="9">
        <f t="shared" si="17"/>
        <v>0</v>
      </c>
      <c r="O96" s="9">
        <f t="shared" si="17"/>
        <v>0</v>
      </c>
      <c r="P96" s="9">
        <f t="shared" si="17"/>
        <v>0</v>
      </c>
    </row>
    <row r="97" spans="1:16" s="7" customFormat="1" ht="25.5" hidden="1" customHeight="1" x14ac:dyDescent="0.25">
      <c r="A97" s="16"/>
      <c r="B97" s="56"/>
      <c r="C97" s="57"/>
      <c r="D97" s="58"/>
      <c r="E97" s="26"/>
      <c r="F97" s="56"/>
      <c r="G97" s="58"/>
      <c r="H97" s="9"/>
      <c r="I97" s="9"/>
      <c r="J97" s="9">
        <f t="shared" si="15"/>
        <v>0</v>
      </c>
      <c r="K97" s="9"/>
      <c r="L97" s="9"/>
      <c r="M97" s="9">
        <f t="shared" si="16"/>
        <v>0</v>
      </c>
      <c r="N97" s="9">
        <f t="shared" si="17"/>
        <v>0</v>
      </c>
      <c r="O97" s="9">
        <f t="shared" si="17"/>
        <v>0</v>
      </c>
      <c r="P97" s="9">
        <f t="shared" si="17"/>
        <v>0</v>
      </c>
    </row>
    <row r="98" spans="1:16" s="7" customFormat="1" ht="25.5" hidden="1" customHeight="1" x14ac:dyDescent="0.25">
      <c r="A98" s="16"/>
      <c r="B98" s="56"/>
      <c r="C98" s="57"/>
      <c r="D98" s="58"/>
      <c r="E98" s="26"/>
      <c r="F98" s="56"/>
      <c r="G98" s="58"/>
      <c r="H98" s="9"/>
      <c r="I98" s="9"/>
      <c r="J98" s="9">
        <f t="shared" si="15"/>
        <v>0</v>
      </c>
      <c r="K98" s="9"/>
      <c r="L98" s="9"/>
      <c r="M98" s="9">
        <f t="shared" si="16"/>
        <v>0</v>
      </c>
      <c r="N98" s="9">
        <f t="shared" si="17"/>
        <v>0</v>
      </c>
      <c r="O98" s="9">
        <f t="shared" si="17"/>
        <v>0</v>
      </c>
      <c r="P98" s="9">
        <f t="shared" si="17"/>
        <v>0</v>
      </c>
    </row>
    <row r="99" spans="1:16" s="7" customFormat="1" ht="25.5" hidden="1" customHeight="1" x14ac:dyDescent="0.25">
      <c r="A99" s="16"/>
      <c r="B99" s="56"/>
      <c r="C99" s="57"/>
      <c r="D99" s="58"/>
      <c r="E99" s="26"/>
      <c r="F99" s="56"/>
      <c r="G99" s="58"/>
      <c r="H99" s="9"/>
      <c r="I99" s="9"/>
      <c r="J99" s="9">
        <f t="shared" si="15"/>
        <v>0</v>
      </c>
      <c r="K99" s="9"/>
      <c r="L99" s="9"/>
      <c r="M99" s="9">
        <f t="shared" si="16"/>
        <v>0</v>
      </c>
      <c r="N99" s="9">
        <f t="shared" si="17"/>
        <v>0</v>
      </c>
      <c r="O99" s="9">
        <f t="shared" si="17"/>
        <v>0</v>
      </c>
      <c r="P99" s="9">
        <f t="shared" si="17"/>
        <v>0</v>
      </c>
    </row>
    <row r="100" spans="1:16" s="7" customFormat="1" ht="40.5" customHeight="1" x14ac:dyDescent="0.25">
      <c r="A100" s="16"/>
      <c r="B100" s="62" t="s">
        <v>75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4"/>
    </row>
    <row r="101" spans="1:16" s="7" customFormat="1" ht="25.5" customHeight="1" x14ac:dyDescent="0.25">
      <c r="A101" s="16"/>
      <c r="B101" s="59" t="s">
        <v>13</v>
      </c>
      <c r="C101" s="60"/>
      <c r="D101" s="61"/>
      <c r="E101" s="26"/>
      <c r="F101" s="56"/>
      <c r="G101" s="58"/>
      <c r="H101" s="9"/>
      <c r="I101" s="9"/>
      <c r="J101" s="9"/>
      <c r="K101" s="9"/>
      <c r="L101" s="9"/>
      <c r="M101" s="9"/>
      <c r="N101" s="9"/>
      <c r="O101" s="9"/>
      <c r="P101" s="9"/>
    </row>
    <row r="102" spans="1:16" s="7" customFormat="1" ht="36.75" customHeight="1" x14ac:dyDescent="0.25">
      <c r="A102" s="16">
        <v>1</v>
      </c>
      <c r="B102" s="56" t="s">
        <v>36</v>
      </c>
      <c r="C102" s="57"/>
      <c r="D102" s="58"/>
      <c r="E102" s="26" t="s">
        <v>33</v>
      </c>
      <c r="F102" s="56" t="s">
        <v>37</v>
      </c>
      <c r="G102" s="58"/>
      <c r="H102" s="9"/>
      <c r="I102" s="9">
        <f>I82/I92</f>
        <v>103361.30188679245</v>
      </c>
      <c r="J102" s="9">
        <f t="shared" ref="J102:J109" si="18">H102+I102</f>
        <v>103361.30188679245</v>
      </c>
      <c r="K102" s="9"/>
      <c r="L102" s="9">
        <f>L82/L92</f>
        <v>103361.25358490567</v>
      </c>
      <c r="M102" s="9">
        <f t="shared" ref="M102:M109" si="19">K102+L102</f>
        <v>103361.25358490567</v>
      </c>
      <c r="N102" s="9">
        <f t="shared" ref="N102:P109" si="20">K102-H102</f>
        <v>0</v>
      </c>
      <c r="O102" s="9">
        <f t="shared" si="20"/>
        <v>-4.8301886781700887E-2</v>
      </c>
      <c r="P102" s="9">
        <f t="shared" si="20"/>
        <v>-4.8301886781700887E-2</v>
      </c>
    </row>
    <row r="103" spans="1:16" s="7" customFormat="1" ht="25.5" hidden="1" customHeight="1" x14ac:dyDescent="0.25">
      <c r="A103" s="16"/>
      <c r="B103" s="56"/>
      <c r="C103" s="57"/>
      <c r="D103" s="58"/>
      <c r="E103" s="26"/>
      <c r="F103" s="56"/>
      <c r="G103" s="58"/>
      <c r="H103" s="9"/>
      <c r="I103" s="9"/>
      <c r="J103" s="9">
        <f t="shared" si="18"/>
        <v>0</v>
      </c>
      <c r="K103" s="9"/>
      <c r="L103" s="9"/>
      <c r="M103" s="9">
        <f t="shared" si="19"/>
        <v>0</v>
      </c>
      <c r="N103" s="9">
        <f t="shared" si="20"/>
        <v>0</v>
      </c>
      <c r="O103" s="9">
        <f t="shared" si="20"/>
        <v>0</v>
      </c>
      <c r="P103" s="9">
        <f t="shared" si="20"/>
        <v>0</v>
      </c>
    </row>
    <row r="104" spans="1:16" s="7" customFormat="1" ht="25.5" hidden="1" customHeight="1" x14ac:dyDescent="0.25">
      <c r="A104" s="16"/>
      <c r="B104" s="56"/>
      <c r="C104" s="57"/>
      <c r="D104" s="58"/>
      <c r="E104" s="26"/>
      <c r="F104" s="56"/>
      <c r="G104" s="58"/>
      <c r="H104" s="9"/>
      <c r="I104" s="9"/>
      <c r="J104" s="9">
        <f t="shared" si="18"/>
        <v>0</v>
      </c>
      <c r="K104" s="9"/>
      <c r="L104" s="9"/>
      <c r="M104" s="9">
        <f t="shared" si="19"/>
        <v>0</v>
      </c>
      <c r="N104" s="9">
        <f t="shared" si="20"/>
        <v>0</v>
      </c>
      <c r="O104" s="9">
        <f t="shared" si="20"/>
        <v>0</v>
      </c>
      <c r="P104" s="9">
        <f t="shared" si="20"/>
        <v>0</v>
      </c>
    </row>
    <row r="105" spans="1:16" s="7" customFormat="1" ht="25.5" hidden="1" customHeight="1" x14ac:dyDescent="0.25">
      <c r="A105" s="16"/>
      <c r="B105" s="56"/>
      <c r="C105" s="57"/>
      <c r="D105" s="58"/>
      <c r="E105" s="26"/>
      <c r="F105" s="56"/>
      <c r="G105" s="58"/>
      <c r="H105" s="9"/>
      <c r="I105" s="9"/>
      <c r="J105" s="9">
        <f t="shared" si="18"/>
        <v>0</v>
      </c>
      <c r="K105" s="9"/>
      <c r="L105" s="9"/>
      <c r="M105" s="9">
        <f t="shared" si="19"/>
        <v>0</v>
      </c>
      <c r="N105" s="9">
        <f t="shared" si="20"/>
        <v>0</v>
      </c>
      <c r="O105" s="9">
        <f t="shared" si="20"/>
        <v>0</v>
      </c>
      <c r="P105" s="9">
        <f t="shared" si="20"/>
        <v>0</v>
      </c>
    </row>
    <row r="106" spans="1:16" s="7" customFormat="1" ht="25.5" hidden="1" customHeight="1" x14ac:dyDescent="0.25">
      <c r="A106" s="16"/>
      <c r="B106" s="56"/>
      <c r="C106" s="57"/>
      <c r="D106" s="58"/>
      <c r="E106" s="26"/>
      <c r="F106" s="56"/>
      <c r="G106" s="58"/>
      <c r="H106" s="9"/>
      <c r="I106" s="9"/>
      <c r="J106" s="9">
        <f t="shared" si="18"/>
        <v>0</v>
      </c>
      <c r="K106" s="9"/>
      <c r="L106" s="9"/>
      <c r="M106" s="9">
        <f t="shared" si="19"/>
        <v>0</v>
      </c>
      <c r="N106" s="9">
        <f t="shared" si="20"/>
        <v>0</v>
      </c>
      <c r="O106" s="9">
        <f t="shared" si="20"/>
        <v>0</v>
      </c>
      <c r="P106" s="9">
        <f t="shared" si="20"/>
        <v>0</v>
      </c>
    </row>
    <row r="107" spans="1:16" s="7" customFormat="1" ht="25.5" hidden="1" customHeight="1" x14ac:dyDescent="0.25">
      <c r="A107" s="16"/>
      <c r="B107" s="56"/>
      <c r="C107" s="57"/>
      <c r="D107" s="58"/>
      <c r="E107" s="26"/>
      <c r="F107" s="56"/>
      <c r="G107" s="58"/>
      <c r="H107" s="9"/>
      <c r="I107" s="9"/>
      <c r="J107" s="9">
        <f t="shared" si="18"/>
        <v>0</v>
      </c>
      <c r="K107" s="9"/>
      <c r="L107" s="9"/>
      <c r="M107" s="9">
        <f t="shared" si="19"/>
        <v>0</v>
      </c>
      <c r="N107" s="9">
        <f t="shared" si="20"/>
        <v>0</v>
      </c>
      <c r="O107" s="9">
        <f t="shared" si="20"/>
        <v>0</v>
      </c>
      <c r="P107" s="9">
        <f t="shared" si="20"/>
        <v>0</v>
      </c>
    </row>
    <row r="108" spans="1:16" s="7" customFormat="1" ht="25.5" hidden="1" customHeight="1" x14ac:dyDescent="0.25">
      <c r="A108" s="16"/>
      <c r="B108" s="56"/>
      <c r="C108" s="57"/>
      <c r="D108" s="58"/>
      <c r="E108" s="26"/>
      <c r="F108" s="56"/>
      <c r="G108" s="58"/>
      <c r="H108" s="9"/>
      <c r="I108" s="9"/>
      <c r="J108" s="9">
        <f t="shared" si="18"/>
        <v>0</v>
      </c>
      <c r="K108" s="9"/>
      <c r="L108" s="9"/>
      <c r="M108" s="9">
        <f t="shared" si="19"/>
        <v>0</v>
      </c>
      <c r="N108" s="9">
        <f t="shared" si="20"/>
        <v>0</v>
      </c>
      <c r="O108" s="9">
        <f t="shared" si="20"/>
        <v>0</v>
      </c>
      <c r="P108" s="9">
        <f t="shared" si="20"/>
        <v>0</v>
      </c>
    </row>
    <row r="109" spans="1:16" s="7" customFormat="1" ht="25.5" hidden="1" customHeight="1" x14ac:dyDescent="0.25">
      <c r="A109" s="16"/>
      <c r="B109" s="56"/>
      <c r="C109" s="57"/>
      <c r="D109" s="58"/>
      <c r="E109" s="26"/>
      <c r="F109" s="56"/>
      <c r="G109" s="58"/>
      <c r="H109" s="9"/>
      <c r="I109" s="9"/>
      <c r="J109" s="9">
        <f t="shared" si="18"/>
        <v>0</v>
      </c>
      <c r="K109" s="9"/>
      <c r="L109" s="9"/>
      <c r="M109" s="9">
        <f t="shared" si="19"/>
        <v>0</v>
      </c>
      <c r="N109" s="9">
        <f t="shared" si="20"/>
        <v>0</v>
      </c>
      <c r="O109" s="9">
        <f t="shared" si="20"/>
        <v>0</v>
      </c>
      <c r="P109" s="9">
        <f t="shared" si="20"/>
        <v>0</v>
      </c>
    </row>
    <row r="110" spans="1:16" s="7" customFormat="1" ht="34.5" customHeight="1" x14ac:dyDescent="0.25">
      <c r="A110" s="16"/>
      <c r="B110" s="62" t="s">
        <v>75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4"/>
    </row>
    <row r="111" spans="1:16" s="7" customFormat="1" ht="25.5" hidden="1" customHeight="1" x14ac:dyDescent="0.25">
      <c r="A111" s="16"/>
      <c r="B111" s="59" t="s">
        <v>14</v>
      </c>
      <c r="C111" s="60"/>
      <c r="D111" s="61"/>
      <c r="E111" s="26"/>
      <c r="F111" s="56"/>
      <c r="G111" s="58"/>
      <c r="H111" s="9"/>
      <c r="I111" s="9"/>
      <c r="J111" s="9">
        <f t="shared" ref="J111:J119" si="21">H111+I111</f>
        <v>0</v>
      </c>
      <c r="K111" s="9"/>
      <c r="L111" s="9"/>
      <c r="M111" s="9">
        <f t="shared" ref="M111:M119" si="22">K111+L111</f>
        <v>0</v>
      </c>
      <c r="N111" s="9">
        <f t="shared" ref="N111:P119" si="23">K111-H111</f>
        <v>0</v>
      </c>
      <c r="O111" s="9">
        <f t="shared" si="23"/>
        <v>0</v>
      </c>
      <c r="P111" s="9">
        <f t="shared" si="23"/>
        <v>0</v>
      </c>
    </row>
    <row r="112" spans="1:16" s="7" customFormat="1" ht="25.5" hidden="1" customHeight="1" x14ac:dyDescent="0.25">
      <c r="A112" s="16"/>
      <c r="B112" s="56"/>
      <c r="C112" s="57"/>
      <c r="D112" s="58"/>
      <c r="E112" s="26"/>
      <c r="F112" s="56"/>
      <c r="G112" s="58"/>
      <c r="H112" s="9"/>
      <c r="I112" s="9"/>
      <c r="J112" s="9">
        <f t="shared" si="21"/>
        <v>0</v>
      </c>
      <c r="K112" s="9"/>
      <c r="L112" s="9"/>
      <c r="M112" s="9">
        <f t="shared" si="22"/>
        <v>0</v>
      </c>
      <c r="N112" s="9">
        <f t="shared" si="23"/>
        <v>0</v>
      </c>
      <c r="O112" s="9">
        <f t="shared" si="23"/>
        <v>0</v>
      </c>
      <c r="P112" s="9">
        <f t="shared" si="23"/>
        <v>0</v>
      </c>
    </row>
    <row r="113" spans="1:16" s="7" customFormat="1" ht="25.5" hidden="1" customHeight="1" x14ac:dyDescent="0.25">
      <c r="A113" s="16"/>
      <c r="B113" s="56"/>
      <c r="C113" s="57"/>
      <c r="D113" s="58"/>
      <c r="E113" s="26"/>
      <c r="F113" s="56"/>
      <c r="G113" s="58"/>
      <c r="H113" s="9"/>
      <c r="I113" s="9"/>
      <c r="J113" s="9">
        <f t="shared" si="21"/>
        <v>0</v>
      </c>
      <c r="K113" s="9"/>
      <c r="L113" s="9"/>
      <c r="M113" s="9">
        <f t="shared" si="22"/>
        <v>0</v>
      </c>
      <c r="N113" s="9">
        <f t="shared" si="23"/>
        <v>0</v>
      </c>
      <c r="O113" s="9">
        <f t="shared" si="23"/>
        <v>0</v>
      </c>
      <c r="P113" s="9">
        <f t="shared" si="23"/>
        <v>0</v>
      </c>
    </row>
    <row r="114" spans="1:16" s="7" customFormat="1" ht="25.5" hidden="1" customHeight="1" x14ac:dyDescent="0.25">
      <c r="A114" s="16"/>
      <c r="B114" s="56"/>
      <c r="C114" s="57"/>
      <c r="D114" s="58"/>
      <c r="E114" s="26"/>
      <c r="F114" s="56"/>
      <c r="G114" s="58"/>
      <c r="H114" s="9"/>
      <c r="I114" s="9"/>
      <c r="J114" s="9">
        <f t="shared" si="21"/>
        <v>0</v>
      </c>
      <c r="K114" s="9"/>
      <c r="L114" s="9"/>
      <c r="M114" s="9">
        <f t="shared" si="22"/>
        <v>0</v>
      </c>
      <c r="N114" s="9">
        <f t="shared" si="23"/>
        <v>0</v>
      </c>
      <c r="O114" s="9">
        <f t="shared" si="23"/>
        <v>0</v>
      </c>
      <c r="P114" s="9">
        <f t="shared" si="23"/>
        <v>0</v>
      </c>
    </row>
    <row r="115" spans="1:16" s="7" customFormat="1" ht="25.5" hidden="1" customHeight="1" x14ac:dyDescent="0.25">
      <c r="A115" s="16"/>
      <c r="B115" s="56"/>
      <c r="C115" s="57"/>
      <c r="D115" s="58"/>
      <c r="E115" s="26"/>
      <c r="F115" s="56"/>
      <c r="G115" s="58"/>
      <c r="H115" s="9"/>
      <c r="I115" s="9"/>
      <c r="J115" s="9">
        <f t="shared" si="21"/>
        <v>0</v>
      </c>
      <c r="K115" s="9"/>
      <c r="L115" s="9"/>
      <c r="M115" s="9">
        <f t="shared" si="22"/>
        <v>0</v>
      </c>
      <c r="N115" s="9">
        <f t="shared" si="23"/>
        <v>0</v>
      </c>
      <c r="O115" s="9">
        <f t="shared" si="23"/>
        <v>0</v>
      </c>
      <c r="P115" s="9">
        <f t="shared" si="23"/>
        <v>0</v>
      </c>
    </row>
    <row r="116" spans="1:16" s="7" customFormat="1" ht="25.5" hidden="1" customHeight="1" x14ac:dyDescent="0.25">
      <c r="A116" s="16"/>
      <c r="B116" s="56"/>
      <c r="C116" s="57"/>
      <c r="D116" s="58"/>
      <c r="E116" s="26"/>
      <c r="F116" s="56"/>
      <c r="G116" s="58"/>
      <c r="H116" s="9"/>
      <c r="I116" s="9"/>
      <c r="J116" s="9">
        <f t="shared" si="21"/>
        <v>0</v>
      </c>
      <c r="K116" s="9"/>
      <c r="L116" s="9"/>
      <c r="M116" s="9">
        <f t="shared" si="22"/>
        <v>0</v>
      </c>
      <c r="N116" s="9">
        <f t="shared" si="23"/>
        <v>0</v>
      </c>
      <c r="O116" s="9">
        <f t="shared" si="23"/>
        <v>0</v>
      </c>
      <c r="P116" s="9">
        <f t="shared" si="23"/>
        <v>0</v>
      </c>
    </row>
    <row r="117" spans="1:16" s="7" customFormat="1" ht="25.5" hidden="1" customHeight="1" x14ac:dyDescent="0.25">
      <c r="A117" s="16"/>
      <c r="B117" s="56"/>
      <c r="C117" s="57"/>
      <c r="D117" s="58"/>
      <c r="E117" s="26"/>
      <c r="F117" s="56"/>
      <c r="G117" s="58"/>
      <c r="H117" s="9"/>
      <c r="I117" s="9"/>
      <c r="J117" s="9">
        <f t="shared" si="21"/>
        <v>0</v>
      </c>
      <c r="K117" s="9"/>
      <c r="L117" s="9"/>
      <c r="M117" s="9">
        <f t="shared" si="22"/>
        <v>0</v>
      </c>
      <c r="N117" s="9">
        <f t="shared" si="23"/>
        <v>0</v>
      </c>
      <c r="O117" s="9">
        <f t="shared" si="23"/>
        <v>0</v>
      </c>
      <c r="P117" s="9">
        <f t="shared" si="23"/>
        <v>0</v>
      </c>
    </row>
    <row r="118" spans="1:16" s="7" customFormat="1" ht="25.5" hidden="1" customHeight="1" x14ac:dyDescent="0.25">
      <c r="A118" s="16"/>
      <c r="B118" s="56"/>
      <c r="C118" s="57"/>
      <c r="D118" s="58"/>
      <c r="E118" s="26"/>
      <c r="F118" s="56"/>
      <c r="G118" s="58"/>
      <c r="H118" s="9"/>
      <c r="I118" s="9"/>
      <c r="J118" s="9">
        <f t="shared" si="21"/>
        <v>0</v>
      </c>
      <c r="K118" s="9"/>
      <c r="L118" s="9"/>
      <c r="M118" s="9">
        <f t="shared" si="22"/>
        <v>0</v>
      </c>
      <c r="N118" s="9">
        <f t="shared" si="23"/>
        <v>0</v>
      </c>
      <c r="O118" s="9">
        <f t="shared" si="23"/>
        <v>0</v>
      </c>
      <c r="P118" s="9">
        <f t="shared" si="23"/>
        <v>0</v>
      </c>
    </row>
    <row r="119" spans="1:16" s="7" customFormat="1" ht="25.5" hidden="1" customHeight="1" x14ac:dyDescent="0.25">
      <c r="A119" s="16"/>
      <c r="B119" s="56"/>
      <c r="C119" s="57"/>
      <c r="D119" s="58"/>
      <c r="E119" s="26"/>
      <c r="F119" s="56"/>
      <c r="G119" s="58"/>
      <c r="H119" s="9"/>
      <c r="I119" s="9"/>
      <c r="J119" s="9">
        <f t="shared" si="21"/>
        <v>0</v>
      </c>
      <c r="K119" s="9"/>
      <c r="L119" s="9"/>
      <c r="M119" s="9">
        <f t="shared" si="22"/>
        <v>0</v>
      </c>
      <c r="N119" s="9">
        <f t="shared" si="23"/>
        <v>0</v>
      </c>
      <c r="O119" s="9">
        <f t="shared" si="23"/>
        <v>0</v>
      </c>
      <c r="P119" s="9">
        <f t="shared" si="23"/>
        <v>0</v>
      </c>
    </row>
    <row r="120" spans="1:16" s="7" customFormat="1" ht="25.5" hidden="1" customHeight="1" x14ac:dyDescent="0.25">
      <c r="A120" s="16"/>
      <c r="B120" s="62" t="s">
        <v>18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4"/>
    </row>
    <row r="121" spans="1:16" s="7" customFormat="1" ht="35.25" customHeight="1" x14ac:dyDescent="0.25">
      <c r="A121" s="16"/>
      <c r="B121" s="62" t="s">
        <v>85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4"/>
    </row>
    <row r="122" spans="1:16" s="7" customFormat="1" ht="25.5" customHeight="1" x14ac:dyDescent="0.25">
      <c r="A122" s="16"/>
      <c r="B122" s="53" t="s">
        <v>31</v>
      </c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5"/>
    </row>
    <row r="123" spans="1:16" s="7" customFormat="1" ht="21.75" customHeight="1" x14ac:dyDescent="0.25">
      <c r="A123" s="16"/>
      <c r="B123" s="59" t="s">
        <v>11</v>
      </c>
      <c r="C123" s="60"/>
      <c r="D123" s="61"/>
      <c r="E123" s="26"/>
      <c r="F123" s="56"/>
      <c r="G123" s="58"/>
      <c r="H123" s="9"/>
      <c r="I123" s="9"/>
      <c r="J123" s="9"/>
      <c r="K123" s="9"/>
      <c r="L123" s="9"/>
      <c r="M123" s="9"/>
      <c r="N123" s="9"/>
      <c r="O123" s="9"/>
      <c r="P123" s="9"/>
    </row>
    <row r="124" spans="1:16" s="7" customFormat="1" ht="109.5" customHeight="1" x14ac:dyDescent="0.25">
      <c r="A124" s="16">
        <v>1</v>
      </c>
      <c r="B124" s="56" t="s">
        <v>38</v>
      </c>
      <c r="C124" s="57"/>
      <c r="D124" s="58"/>
      <c r="E124" s="26" t="s">
        <v>33</v>
      </c>
      <c r="F124" s="56" t="s">
        <v>83</v>
      </c>
      <c r="G124" s="58"/>
      <c r="H124" s="9"/>
      <c r="I124" s="13">
        <v>1089720</v>
      </c>
      <c r="J124" s="13">
        <f t="shared" ref="J124:J131" si="24">H124+I124</f>
        <v>1089720</v>
      </c>
      <c r="K124" s="9"/>
      <c r="L124" s="13">
        <v>1089715.44</v>
      </c>
      <c r="M124" s="13">
        <f t="shared" ref="M124:M131" si="25">K124+L124</f>
        <v>1089715.44</v>
      </c>
      <c r="N124" s="13">
        <f t="shared" ref="N124:P131" si="26">K124-H124</f>
        <v>0</v>
      </c>
      <c r="O124" s="13">
        <f t="shared" si="26"/>
        <v>-4.5600000000558794</v>
      </c>
      <c r="P124" s="13">
        <f t="shared" si="26"/>
        <v>-4.5600000000558794</v>
      </c>
    </row>
    <row r="125" spans="1:16" s="7" customFormat="1" ht="25.5" hidden="1" customHeight="1" x14ac:dyDescent="0.25">
      <c r="A125" s="16"/>
      <c r="B125" s="56"/>
      <c r="C125" s="57"/>
      <c r="D125" s="58"/>
      <c r="E125" s="26"/>
      <c r="F125" s="56"/>
      <c r="G125" s="58"/>
      <c r="H125" s="9"/>
      <c r="I125" s="9"/>
      <c r="J125" s="9">
        <f t="shared" si="24"/>
        <v>0</v>
      </c>
      <c r="K125" s="9"/>
      <c r="L125" s="9"/>
      <c r="M125" s="9">
        <f t="shared" si="25"/>
        <v>0</v>
      </c>
      <c r="N125" s="9">
        <f t="shared" si="26"/>
        <v>0</v>
      </c>
      <c r="O125" s="9">
        <f t="shared" si="26"/>
        <v>0</v>
      </c>
      <c r="P125" s="9">
        <f t="shared" si="26"/>
        <v>0</v>
      </c>
    </row>
    <row r="126" spans="1:16" s="7" customFormat="1" ht="25.5" hidden="1" customHeight="1" x14ac:dyDescent="0.25">
      <c r="A126" s="16"/>
      <c r="B126" s="56"/>
      <c r="C126" s="57"/>
      <c r="D126" s="58"/>
      <c r="E126" s="26"/>
      <c r="F126" s="56"/>
      <c r="G126" s="58"/>
      <c r="H126" s="9"/>
      <c r="I126" s="9"/>
      <c r="J126" s="9">
        <f t="shared" si="24"/>
        <v>0</v>
      </c>
      <c r="K126" s="9"/>
      <c r="L126" s="9"/>
      <c r="M126" s="9">
        <f t="shared" si="25"/>
        <v>0</v>
      </c>
      <c r="N126" s="9">
        <f t="shared" si="26"/>
        <v>0</v>
      </c>
      <c r="O126" s="9">
        <f t="shared" si="26"/>
        <v>0</v>
      </c>
      <c r="P126" s="9">
        <f t="shared" si="26"/>
        <v>0</v>
      </c>
    </row>
    <row r="127" spans="1:16" s="7" customFormat="1" ht="25.5" hidden="1" customHeight="1" x14ac:dyDescent="0.25">
      <c r="A127" s="16"/>
      <c r="B127" s="56"/>
      <c r="C127" s="57"/>
      <c r="D127" s="58"/>
      <c r="E127" s="26"/>
      <c r="F127" s="56"/>
      <c r="G127" s="58"/>
      <c r="H127" s="9"/>
      <c r="I127" s="9"/>
      <c r="J127" s="9">
        <f t="shared" si="24"/>
        <v>0</v>
      </c>
      <c r="K127" s="9"/>
      <c r="L127" s="9"/>
      <c r="M127" s="9">
        <f t="shared" si="25"/>
        <v>0</v>
      </c>
      <c r="N127" s="9">
        <f t="shared" si="26"/>
        <v>0</v>
      </c>
      <c r="O127" s="9">
        <f t="shared" si="26"/>
        <v>0</v>
      </c>
      <c r="P127" s="9">
        <f t="shared" si="26"/>
        <v>0</v>
      </c>
    </row>
    <row r="128" spans="1:16" s="7" customFormat="1" ht="25.5" hidden="1" customHeight="1" x14ac:dyDescent="0.25">
      <c r="A128" s="16"/>
      <c r="B128" s="56"/>
      <c r="C128" s="57"/>
      <c r="D128" s="58"/>
      <c r="E128" s="26"/>
      <c r="F128" s="56"/>
      <c r="G128" s="58"/>
      <c r="H128" s="9"/>
      <c r="I128" s="9"/>
      <c r="J128" s="9">
        <f t="shared" si="24"/>
        <v>0</v>
      </c>
      <c r="K128" s="9"/>
      <c r="L128" s="9"/>
      <c r="M128" s="9">
        <f t="shared" si="25"/>
        <v>0</v>
      </c>
      <c r="N128" s="9">
        <f t="shared" si="26"/>
        <v>0</v>
      </c>
      <c r="O128" s="9">
        <f t="shared" si="26"/>
        <v>0</v>
      </c>
      <c r="P128" s="9">
        <f t="shared" si="26"/>
        <v>0</v>
      </c>
    </row>
    <row r="129" spans="1:16" s="7" customFormat="1" ht="25.5" hidden="1" customHeight="1" x14ac:dyDescent="0.25">
      <c r="A129" s="16"/>
      <c r="B129" s="56"/>
      <c r="C129" s="57"/>
      <c r="D129" s="58"/>
      <c r="E129" s="26"/>
      <c r="F129" s="56"/>
      <c r="G129" s="58"/>
      <c r="H129" s="9"/>
      <c r="I129" s="9"/>
      <c r="J129" s="9">
        <f t="shared" si="24"/>
        <v>0</v>
      </c>
      <c r="K129" s="9"/>
      <c r="L129" s="9"/>
      <c r="M129" s="9">
        <f t="shared" si="25"/>
        <v>0</v>
      </c>
      <c r="N129" s="9">
        <f t="shared" si="26"/>
        <v>0</v>
      </c>
      <c r="O129" s="9">
        <f t="shared" si="26"/>
        <v>0</v>
      </c>
      <c r="P129" s="9">
        <f t="shared" si="26"/>
        <v>0</v>
      </c>
    </row>
    <row r="130" spans="1:16" s="7" customFormat="1" ht="25.5" hidden="1" customHeight="1" x14ac:dyDescent="0.25">
      <c r="A130" s="16"/>
      <c r="B130" s="56"/>
      <c r="C130" s="57"/>
      <c r="D130" s="58"/>
      <c r="E130" s="26"/>
      <c r="F130" s="56"/>
      <c r="G130" s="58"/>
      <c r="H130" s="9"/>
      <c r="I130" s="9"/>
      <c r="J130" s="9">
        <f t="shared" si="24"/>
        <v>0</v>
      </c>
      <c r="K130" s="9"/>
      <c r="L130" s="9"/>
      <c r="M130" s="9">
        <f t="shared" si="25"/>
        <v>0</v>
      </c>
      <c r="N130" s="9">
        <f t="shared" si="26"/>
        <v>0</v>
      </c>
      <c r="O130" s="9">
        <f t="shared" si="26"/>
        <v>0</v>
      </c>
      <c r="P130" s="9">
        <f t="shared" si="26"/>
        <v>0</v>
      </c>
    </row>
    <row r="131" spans="1:16" s="7" customFormat="1" ht="25.5" hidden="1" customHeight="1" x14ac:dyDescent="0.25">
      <c r="A131" s="16"/>
      <c r="B131" s="56"/>
      <c r="C131" s="57"/>
      <c r="D131" s="58"/>
      <c r="E131" s="26"/>
      <c r="F131" s="56"/>
      <c r="G131" s="58"/>
      <c r="H131" s="9"/>
      <c r="I131" s="9"/>
      <c r="J131" s="9">
        <f t="shared" si="24"/>
        <v>0</v>
      </c>
      <c r="K131" s="9"/>
      <c r="L131" s="9"/>
      <c r="M131" s="9">
        <f t="shared" si="25"/>
        <v>0</v>
      </c>
      <c r="N131" s="9">
        <f t="shared" si="26"/>
        <v>0</v>
      </c>
      <c r="O131" s="9">
        <f t="shared" si="26"/>
        <v>0</v>
      </c>
      <c r="P131" s="9">
        <f t="shared" si="26"/>
        <v>0</v>
      </c>
    </row>
    <row r="132" spans="1:16" s="7" customFormat="1" ht="35.25" customHeight="1" x14ac:dyDescent="0.25">
      <c r="A132" s="16"/>
      <c r="B132" s="62" t="s">
        <v>86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4"/>
    </row>
    <row r="133" spans="1:16" s="7" customFormat="1" ht="21.75" customHeight="1" x14ac:dyDescent="0.25">
      <c r="A133" s="16"/>
      <c r="B133" s="59" t="s">
        <v>12</v>
      </c>
      <c r="C133" s="60"/>
      <c r="D133" s="61"/>
      <c r="E133" s="26"/>
      <c r="F133" s="56"/>
      <c r="G133" s="58"/>
      <c r="H133" s="9"/>
      <c r="I133" s="9"/>
      <c r="J133" s="9"/>
      <c r="K133" s="9"/>
      <c r="L133" s="9"/>
      <c r="M133" s="9"/>
      <c r="N133" s="9"/>
      <c r="O133" s="9"/>
      <c r="P133" s="9"/>
    </row>
    <row r="134" spans="1:16" s="7" customFormat="1" ht="55.5" customHeight="1" x14ac:dyDescent="0.25">
      <c r="A134" s="16">
        <v>1</v>
      </c>
      <c r="B134" s="56" t="s">
        <v>39</v>
      </c>
      <c r="C134" s="57"/>
      <c r="D134" s="58"/>
      <c r="E134" s="26" t="s">
        <v>28</v>
      </c>
      <c r="F134" s="56" t="s">
        <v>35</v>
      </c>
      <c r="G134" s="58"/>
      <c r="H134" s="9"/>
      <c r="I134" s="9">
        <v>5</v>
      </c>
      <c r="J134" s="9">
        <f t="shared" ref="J134:J141" si="27">H134+I134</f>
        <v>5</v>
      </c>
      <c r="K134" s="9"/>
      <c r="L134" s="9">
        <v>5</v>
      </c>
      <c r="M134" s="9">
        <f t="shared" ref="M134:M141" si="28">K134+L134</f>
        <v>5</v>
      </c>
      <c r="N134" s="9">
        <f t="shared" ref="N134:P141" si="29">K134-H134</f>
        <v>0</v>
      </c>
      <c r="O134" s="9">
        <f t="shared" si="29"/>
        <v>0</v>
      </c>
      <c r="P134" s="9">
        <f t="shared" si="29"/>
        <v>0</v>
      </c>
    </row>
    <row r="135" spans="1:16" s="7" customFormat="1" ht="25.5" hidden="1" customHeight="1" x14ac:dyDescent="0.25">
      <c r="A135" s="16"/>
      <c r="B135" s="56"/>
      <c r="C135" s="57"/>
      <c r="D135" s="58"/>
      <c r="E135" s="26"/>
      <c r="F135" s="56"/>
      <c r="G135" s="58"/>
      <c r="H135" s="9"/>
      <c r="I135" s="9"/>
      <c r="J135" s="9">
        <f t="shared" si="27"/>
        <v>0</v>
      </c>
      <c r="K135" s="9"/>
      <c r="L135" s="9"/>
      <c r="M135" s="9">
        <f t="shared" si="28"/>
        <v>0</v>
      </c>
      <c r="N135" s="9">
        <f t="shared" si="29"/>
        <v>0</v>
      </c>
      <c r="O135" s="9">
        <f t="shared" si="29"/>
        <v>0</v>
      </c>
      <c r="P135" s="9">
        <f t="shared" si="29"/>
        <v>0</v>
      </c>
    </row>
    <row r="136" spans="1:16" s="7" customFormat="1" ht="25.5" hidden="1" customHeight="1" x14ac:dyDescent="0.25">
      <c r="A136" s="16"/>
      <c r="B136" s="56"/>
      <c r="C136" s="57"/>
      <c r="D136" s="58"/>
      <c r="E136" s="26"/>
      <c r="F136" s="56"/>
      <c r="G136" s="58"/>
      <c r="H136" s="9"/>
      <c r="I136" s="9"/>
      <c r="J136" s="9">
        <f t="shared" si="27"/>
        <v>0</v>
      </c>
      <c r="K136" s="9"/>
      <c r="L136" s="9"/>
      <c r="M136" s="9">
        <f t="shared" si="28"/>
        <v>0</v>
      </c>
      <c r="N136" s="9">
        <f t="shared" si="29"/>
        <v>0</v>
      </c>
      <c r="O136" s="9">
        <f t="shared" si="29"/>
        <v>0</v>
      </c>
      <c r="P136" s="9">
        <f t="shared" si="29"/>
        <v>0</v>
      </c>
    </row>
    <row r="137" spans="1:16" s="7" customFormat="1" ht="25.5" hidden="1" customHeight="1" x14ac:dyDescent="0.25">
      <c r="A137" s="16"/>
      <c r="B137" s="56"/>
      <c r="C137" s="57"/>
      <c r="D137" s="58"/>
      <c r="E137" s="26"/>
      <c r="F137" s="56"/>
      <c r="G137" s="58"/>
      <c r="H137" s="9"/>
      <c r="I137" s="9"/>
      <c r="J137" s="9">
        <f t="shared" si="27"/>
        <v>0</v>
      </c>
      <c r="K137" s="9"/>
      <c r="L137" s="9"/>
      <c r="M137" s="9">
        <f t="shared" si="28"/>
        <v>0</v>
      </c>
      <c r="N137" s="9">
        <f t="shared" si="29"/>
        <v>0</v>
      </c>
      <c r="O137" s="9">
        <f t="shared" si="29"/>
        <v>0</v>
      </c>
      <c r="P137" s="9">
        <f t="shared" si="29"/>
        <v>0</v>
      </c>
    </row>
    <row r="138" spans="1:16" s="7" customFormat="1" ht="25.5" hidden="1" customHeight="1" x14ac:dyDescent="0.25">
      <c r="A138" s="16"/>
      <c r="B138" s="56"/>
      <c r="C138" s="57"/>
      <c r="D138" s="58"/>
      <c r="E138" s="26"/>
      <c r="F138" s="56"/>
      <c r="G138" s="58"/>
      <c r="H138" s="9"/>
      <c r="I138" s="9"/>
      <c r="J138" s="9">
        <f t="shared" si="27"/>
        <v>0</v>
      </c>
      <c r="K138" s="9"/>
      <c r="L138" s="9"/>
      <c r="M138" s="9">
        <f t="shared" si="28"/>
        <v>0</v>
      </c>
      <c r="N138" s="9">
        <f t="shared" si="29"/>
        <v>0</v>
      </c>
      <c r="O138" s="9">
        <f t="shared" si="29"/>
        <v>0</v>
      </c>
      <c r="P138" s="9">
        <f t="shared" si="29"/>
        <v>0</v>
      </c>
    </row>
    <row r="139" spans="1:16" s="7" customFormat="1" ht="25.5" hidden="1" customHeight="1" x14ac:dyDescent="0.25">
      <c r="A139" s="16"/>
      <c r="B139" s="56"/>
      <c r="C139" s="57"/>
      <c r="D139" s="58"/>
      <c r="E139" s="26"/>
      <c r="F139" s="56"/>
      <c r="G139" s="58"/>
      <c r="H139" s="9"/>
      <c r="I139" s="9"/>
      <c r="J139" s="9">
        <f t="shared" si="27"/>
        <v>0</v>
      </c>
      <c r="K139" s="9"/>
      <c r="L139" s="9"/>
      <c r="M139" s="9">
        <f t="shared" si="28"/>
        <v>0</v>
      </c>
      <c r="N139" s="9">
        <f t="shared" si="29"/>
        <v>0</v>
      </c>
      <c r="O139" s="9">
        <f t="shared" si="29"/>
        <v>0</v>
      </c>
      <c r="P139" s="9">
        <f t="shared" si="29"/>
        <v>0</v>
      </c>
    </row>
    <row r="140" spans="1:16" s="7" customFormat="1" ht="25.5" hidden="1" customHeight="1" x14ac:dyDescent="0.25">
      <c r="A140" s="16"/>
      <c r="B140" s="56"/>
      <c r="C140" s="57"/>
      <c r="D140" s="58"/>
      <c r="E140" s="26"/>
      <c r="F140" s="56"/>
      <c r="G140" s="58"/>
      <c r="H140" s="9"/>
      <c r="I140" s="9"/>
      <c r="J140" s="9">
        <f t="shared" si="27"/>
        <v>0</v>
      </c>
      <c r="K140" s="9"/>
      <c r="L140" s="9"/>
      <c r="M140" s="9">
        <f t="shared" si="28"/>
        <v>0</v>
      </c>
      <c r="N140" s="9">
        <f t="shared" si="29"/>
        <v>0</v>
      </c>
      <c r="O140" s="9">
        <f t="shared" si="29"/>
        <v>0</v>
      </c>
      <c r="P140" s="9">
        <f t="shared" si="29"/>
        <v>0</v>
      </c>
    </row>
    <row r="141" spans="1:16" s="7" customFormat="1" ht="25.5" hidden="1" customHeight="1" x14ac:dyDescent="0.25">
      <c r="A141" s="16"/>
      <c r="B141" s="56"/>
      <c r="C141" s="57"/>
      <c r="D141" s="58"/>
      <c r="E141" s="26"/>
      <c r="F141" s="56"/>
      <c r="G141" s="58"/>
      <c r="H141" s="9"/>
      <c r="I141" s="9"/>
      <c r="J141" s="9">
        <f t="shared" si="27"/>
        <v>0</v>
      </c>
      <c r="K141" s="9"/>
      <c r="L141" s="9"/>
      <c r="M141" s="9">
        <f t="shared" si="28"/>
        <v>0</v>
      </c>
      <c r="N141" s="9">
        <f t="shared" si="29"/>
        <v>0</v>
      </c>
      <c r="O141" s="9">
        <f t="shared" si="29"/>
        <v>0</v>
      </c>
      <c r="P141" s="9">
        <f t="shared" si="29"/>
        <v>0</v>
      </c>
    </row>
    <row r="142" spans="1:16" s="7" customFormat="1" ht="36.75" customHeight="1" x14ac:dyDescent="0.25">
      <c r="A142" s="16"/>
      <c r="B142" s="62" t="s">
        <v>75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</row>
    <row r="143" spans="1:16" s="7" customFormat="1" ht="18" customHeight="1" x14ac:dyDescent="0.25">
      <c r="A143" s="16"/>
      <c r="B143" s="59" t="s">
        <v>13</v>
      </c>
      <c r="C143" s="60"/>
      <c r="D143" s="61"/>
      <c r="E143" s="26"/>
      <c r="F143" s="56"/>
      <c r="G143" s="58"/>
      <c r="H143" s="9"/>
      <c r="I143" s="9"/>
      <c r="J143" s="9"/>
      <c r="K143" s="9"/>
      <c r="L143" s="9"/>
      <c r="M143" s="9"/>
      <c r="N143" s="9"/>
      <c r="O143" s="9"/>
      <c r="P143" s="9"/>
    </row>
    <row r="144" spans="1:16" s="7" customFormat="1" ht="54.75" customHeight="1" x14ac:dyDescent="0.25">
      <c r="A144" s="16">
        <v>1</v>
      </c>
      <c r="B144" s="56" t="s">
        <v>40</v>
      </c>
      <c r="C144" s="57"/>
      <c r="D144" s="58"/>
      <c r="E144" s="26" t="s">
        <v>33</v>
      </c>
      <c r="F144" s="56" t="s">
        <v>37</v>
      </c>
      <c r="G144" s="58"/>
      <c r="H144" s="9"/>
      <c r="I144" s="9">
        <f>I124/I134</f>
        <v>217944</v>
      </c>
      <c r="J144" s="9">
        <f t="shared" ref="J144:J151" si="30">H144+I144</f>
        <v>217944</v>
      </c>
      <c r="K144" s="9"/>
      <c r="L144" s="9">
        <f>L124/L134</f>
        <v>217943.08799999999</v>
      </c>
      <c r="M144" s="9">
        <f t="shared" ref="M144:M151" si="31">K144+L144</f>
        <v>217943.08799999999</v>
      </c>
      <c r="N144" s="9">
        <f t="shared" ref="N144:P151" si="32">K144-H144</f>
        <v>0</v>
      </c>
      <c r="O144" s="9">
        <f>L144-I144+0.18</f>
        <v>-0.73200000001117593</v>
      </c>
      <c r="P144" s="9">
        <f>O144</f>
        <v>-0.73200000001117593</v>
      </c>
    </row>
    <row r="145" spans="1:16" s="7" customFormat="1" ht="25.5" hidden="1" customHeight="1" x14ac:dyDescent="0.25">
      <c r="A145" s="16"/>
      <c r="B145" s="56"/>
      <c r="C145" s="57"/>
      <c r="D145" s="58"/>
      <c r="E145" s="26"/>
      <c r="F145" s="56"/>
      <c r="G145" s="58"/>
      <c r="H145" s="9"/>
      <c r="I145" s="9"/>
      <c r="J145" s="9">
        <f t="shared" si="30"/>
        <v>0</v>
      </c>
      <c r="K145" s="9"/>
      <c r="L145" s="9"/>
      <c r="M145" s="9">
        <f t="shared" si="31"/>
        <v>0</v>
      </c>
      <c r="N145" s="9">
        <f t="shared" si="32"/>
        <v>0</v>
      </c>
      <c r="O145" s="9">
        <f t="shared" si="32"/>
        <v>0</v>
      </c>
      <c r="P145" s="9">
        <f t="shared" si="32"/>
        <v>0</v>
      </c>
    </row>
    <row r="146" spans="1:16" s="7" customFormat="1" ht="25.5" hidden="1" customHeight="1" x14ac:dyDescent="0.25">
      <c r="A146" s="16"/>
      <c r="B146" s="56"/>
      <c r="C146" s="57"/>
      <c r="D146" s="58"/>
      <c r="E146" s="26"/>
      <c r="F146" s="56"/>
      <c r="G146" s="58"/>
      <c r="H146" s="9"/>
      <c r="I146" s="9"/>
      <c r="J146" s="9">
        <f t="shared" si="30"/>
        <v>0</v>
      </c>
      <c r="K146" s="9"/>
      <c r="L146" s="9"/>
      <c r="M146" s="9">
        <f t="shared" si="31"/>
        <v>0</v>
      </c>
      <c r="N146" s="9">
        <f t="shared" si="32"/>
        <v>0</v>
      </c>
      <c r="O146" s="9">
        <f t="shared" si="32"/>
        <v>0</v>
      </c>
      <c r="P146" s="9">
        <f t="shared" si="32"/>
        <v>0</v>
      </c>
    </row>
    <row r="147" spans="1:16" s="7" customFormat="1" ht="25.5" hidden="1" customHeight="1" x14ac:dyDescent="0.25">
      <c r="A147" s="16"/>
      <c r="B147" s="56"/>
      <c r="C147" s="57"/>
      <c r="D147" s="58"/>
      <c r="E147" s="26"/>
      <c r="F147" s="56"/>
      <c r="G147" s="58"/>
      <c r="H147" s="9"/>
      <c r="I147" s="9"/>
      <c r="J147" s="9">
        <f t="shared" si="30"/>
        <v>0</v>
      </c>
      <c r="K147" s="9"/>
      <c r="L147" s="9"/>
      <c r="M147" s="9">
        <f t="shared" si="31"/>
        <v>0</v>
      </c>
      <c r="N147" s="9">
        <f t="shared" si="32"/>
        <v>0</v>
      </c>
      <c r="O147" s="9">
        <f t="shared" si="32"/>
        <v>0</v>
      </c>
      <c r="P147" s="9">
        <f t="shared" si="32"/>
        <v>0</v>
      </c>
    </row>
    <row r="148" spans="1:16" s="7" customFormat="1" ht="25.5" hidden="1" customHeight="1" x14ac:dyDescent="0.25">
      <c r="A148" s="16"/>
      <c r="B148" s="56"/>
      <c r="C148" s="57"/>
      <c r="D148" s="58"/>
      <c r="E148" s="26"/>
      <c r="F148" s="56"/>
      <c r="G148" s="58"/>
      <c r="H148" s="9"/>
      <c r="I148" s="9"/>
      <c r="J148" s="9">
        <f t="shared" si="30"/>
        <v>0</v>
      </c>
      <c r="K148" s="9"/>
      <c r="L148" s="9"/>
      <c r="M148" s="9">
        <f t="shared" si="31"/>
        <v>0</v>
      </c>
      <c r="N148" s="9">
        <f t="shared" si="32"/>
        <v>0</v>
      </c>
      <c r="O148" s="9">
        <f t="shared" si="32"/>
        <v>0</v>
      </c>
      <c r="P148" s="9">
        <f t="shared" si="32"/>
        <v>0</v>
      </c>
    </row>
    <row r="149" spans="1:16" s="7" customFormat="1" ht="25.5" hidden="1" customHeight="1" x14ac:dyDescent="0.25">
      <c r="A149" s="16"/>
      <c r="B149" s="56"/>
      <c r="C149" s="57"/>
      <c r="D149" s="58"/>
      <c r="E149" s="26"/>
      <c r="F149" s="56"/>
      <c r="G149" s="58"/>
      <c r="H149" s="9"/>
      <c r="I149" s="9"/>
      <c r="J149" s="9">
        <f t="shared" si="30"/>
        <v>0</v>
      </c>
      <c r="K149" s="9"/>
      <c r="L149" s="9"/>
      <c r="M149" s="9">
        <f t="shared" si="31"/>
        <v>0</v>
      </c>
      <c r="N149" s="9">
        <f t="shared" si="32"/>
        <v>0</v>
      </c>
      <c r="O149" s="9">
        <f t="shared" si="32"/>
        <v>0</v>
      </c>
      <c r="P149" s="9">
        <f t="shared" si="32"/>
        <v>0</v>
      </c>
    </row>
    <row r="150" spans="1:16" s="7" customFormat="1" ht="25.5" hidden="1" customHeight="1" x14ac:dyDescent="0.25">
      <c r="A150" s="16"/>
      <c r="B150" s="56"/>
      <c r="C150" s="57"/>
      <c r="D150" s="58"/>
      <c r="E150" s="26"/>
      <c r="F150" s="56"/>
      <c r="G150" s="58"/>
      <c r="H150" s="9"/>
      <c r="I150" s="9"/>
      <c r="J150" s="9">
        <f t="shared" si="30"/>
        <v>0</v>
      </c>
      <c r="K150" s="9"/>
      <c r="L150" s="9"/>
      <c r="M150" s="9">
        <f t="shared" si="31"/>
        <v>0</v>
      </c>
      <c r="N150" s="9">
        <f t="shared" si="32"/>
        <v>0</v>
      </c>
      <c r="O150" s="9">
        <f t="shared" si="32"/>
        <v>0</v>
      </c>
      <c r="P150" s="9">
        <f t="shared" si="32"/>
        <v>0</v>
      </c>
    </row>
    <row r="151" spans="1:16" s="7" customFormat="1" ht="25.5" hidden="1" customHeight="1" x14ac:dyDescent="0.25">
      <c r="A151" s="16"/>
      <c r="B151" s="56"/>
      <c r="C151" s="57"/>
      <c r="D151" s="58"/>
      <c r="E151" s="26"/>
      <c r="F151" s="56"/>
      <c r="G151" s="58"/>
      <c r="H151" s="9"/>
      <c r="I151" s="9"/>
      <c r="J151" s="9">
        <f t="shared" si="30"/>
        <v>0</v>
      </c>
      <c r="K151" s="9"/>
      <c r="L151" s="9"/>
      <c r="M151" s="9">
        <f t="shared" si="31"/>
        <v>0</v>
      </c>
      <c r="N151" s="9">
        <f t="shared" si="32"/>
        <v>0</v>
      </c>
      <c r="O151" s="9">
        <f t="shared" si="32"/>
        <v>0</v>
      </c>
      <c r="P151" s="9">
        <f t="shared" si="32"/>
        <v>0</v>
      </c>
    </row>
    <row r="152" spans="1:16" s="7" customFormat="1" ht="38.25" customHeight="1" x14ac:dyDescent="0.25">
      <c r="A152" s="16"/>
      <c r="B152" s="62" t="s">
        <v>87</v>
      </c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4"/>
    </row>
    <row r="153" spans="1:16" s="7" customFormat="1" ht="25.5" customHeight="1" x14ac:dyDescent="0.25">
      <c r="A153" s="16"/>
      <c r="B153" s="59" t="s">
        <v>14</v>
      </c>
      <c r="C153" s="60"/>
      <c r="D153" s="61"/>
      <c r="E153" s="26"/>
      <c r="F153" s="56"/>
      <c r="G153" s="58"/>
      <c r="H153" s="9"/>
      <c r="I153" s="9"/>
      <c r="J153" s="9"/>
      <c r="K153" s="9"/>
      <c r="L153" s="9"/>
      <c r="M153" s="9"/>
      <c r="N153" s="9"/>
      <c r="O153" s="9"/>
      <c r="P153" s="9"/>
    </row>
    <row r="154" spans="1:16" s="7" customFormat="1" ht="72" customHeight="1" x14ac:dyDescent="0.25">
      <c r="A154" s="16">
        <v>1</v>
      </c>
      <c r="B154" s="56" t="s">
        <v>53</v>
      </c>
      <c r="C154" s="57"/>
      <c r="D154" s="58"/>
      <c r="E154" s="26" t="s">
        <v>42</v>
      </c>
      <c r="F154" s="56" t="s">
        <v>41</v>
      </c>
      <c r="G154" s="58"/>
      <c r="H154" s="9"/>
      <c r="I154" s="15">
        <f>5/60</f>
        <v>8.3333333333333329E-2</v>
      </c>
      <c r="J154" s="15">
        <f>5/60</f>
        <v>8.3333333333333329E-2</v>
      </c>
      <c r="K154" s="9"/>
      <c r="L154" s="15">
        <f>5/60</f>
        <v>8.3333333333333329E-2</v>
      </c>
      <c r="M154" s="15">
        <f>5/60</f>
        <v>8.3333333333333329E-2</v>
      </c>
      <c r="N154" s="9">
        <f t="shared" ref="N154:P161" si="33">K154-H154</f>
        <v>0</v>
      </c>
      <c r="O154" s="9">
        <f t="shared" si="33"/>
        <v>0</v>
      </c>
      <c r="P154" s="9">
        <f t="shared" si="33"/>
        <v>0</v>
      </c>
    </row>
    <row r="155" spans="1:16" s="7" customFormat="1" ht="25.5" hidden="1" customHeight="1" x14ac:dyDescent="0.25">
      <c r="A155" s="16"/>
      <c r="B155" s="56"/>
      <c r="C155" s="57"/>
      <c r="D155" s="58"/>
      <c r="E155" s="26"/>
      <c r="F155" s="56"/>
      <c r="G155" s="58"/>
      <c r="H155" s="9"/>
      <c r="I155" s="9"/>
      <c r="J155" s="9">
        <f t="shared" ref="J155:J161" si="34">H155+I155</f>
        <v>0</v>
      </c>
      <c r="K155" s="9"/>
      <c r="L155" s="9"/>
      <c r="M155" s="9">
        <f t="shared" ref="M155:M161" si="35">K155+L155</f>
        <v>0</v>
      </c>
      <c r="N155" s="9">
        <f t="shared" si="33"/>
        <v>0</v>
      </c>
      <c r="O155" s="9">
        <f t="shared" si="33"/>
        <v>0</v>
      </c>
      <c r="P155" s="9">
        <f t="shared" si="33"/>
        <v>0</v>
      </c>
    </row>
    <row r="156" spans="1:16" s="7" customFormat="1" ht="25.5" hidden="1" customHeight="1" x14ac:dyDescent="0.25">
      <c r="A156" s="16"/>
      <c r="B156" s="56"/>
      <c r="C156" s="57"/>
      <c r="D156" s="58"/>
      <c r="E156" s="26"/>
      <c r="F156" s="56"/>
      <c r="G156" s="58"/>
      <c r="H156" s="9"/>
      <c r="I156" s="9"/>
      <c r="J156" s="9">
        <f t="shared" si="34"/>
        <v>0</v>
      </c>
      <c r="K156" s="9"/>
      <c r="L156" s="9"/>
      <c r="M156" s="9">
        <f t="shared" si="35"/>
        <v>0</v>
      </c>
      <c r="N156" s="9">
        <f t="shared" si="33"/>
        <v>0</v>
      </c>
      <c r="O156" s="9">
        <f t="shared" si="33"/>
        <v>0</v>
      </c>
      <c r="P156" s="9">
        <f t="shared" si="33"/>
        <v>0</v>
      </c>
    </row>
    <row r="157" spans="1:16" s="7" customFormat="1" ht="25.5" hidden="1" customHeight="1" x14ac:dyDescent="0.25">
      <c r="A157" s="16"/>
      <c r="B157" s="56"/>
      <c r="C157" s="57"/>
      <c r="D157" s="58"/>
      <c r="E157" s="26"/>
      <c r="F157" s="56"/>
      <c r="G157" s="58"/>
      <c r="H157" s="9"/>
      <c r="I157" s="9"/>
      <c r="J157" s="9">
        <f t="shared" si="34"/>
        <v>0</v>
      </c>
      <c r="K157" s="9"/>
      <c r="L157" s="9"/>
      <c r="M157" s="9">
        <f t="shared" si="35"/>
        <v>0</v>
      </c>
      <c r="N157" s="9">
        <f t="shared" si="33"/>
        <v>0</v>
      </c>
      <c r="O157" s="9">
        <f t="shared" si="33"/>
        <v>0</v>
      </c>
      <c r="P157" s="9">
        <f t="shared" si="33"/>
        <v>0</v>
      </c>
    </row>
    <row r="158" spans="1:16" s="7" customFormat="1" ht="25.5" hidden="1" customHeight="1" x14ac:dyDescent="0.25">
      <c r="A158" s="16"/>
      <c r="B158" s="56"/>
      <c r="C158" s="57"/>
      <c r="D158" s="58"/>
      <c r="E158" s="26"/>
      <c r="F158" s="56"/>
      <c r="G158" s="58"/>
      <c r="H158" s="9"/>
      <c r="I158" s="9"/>
      <c r="J158" s="9">
        <f t="shared" si="34"/>
        <v>0</v>
      </c>
      <c r="K158" s="9"/>
      <c r="L158" s="9"/>
      <c r="M158" s="9">
        <f t="shared" si="35"/>
        <v>0</v>
      </c>
      <c r="N158" s="9">
        <f t="shared" si="33"/>
        <v>0</v>
      </c>
      <c r="O158" s="9">
        <f t="shared" si="33"/>
        <v>0</v>
      </c>
      <c r="P158" s="9">
        <f t="shared" si="33"/>
        <v>0</v>
      </c>
    </row>
    <row r="159" spans="1:16" s="7" customFormat="1" ht="25.5" hidden="1" customHeight="1" x14ac:dyDescent="0.25">
      <c r="A159" s="16"/>
      <c r="B159" s="56"/>
      <c r="C159" s="57"/>
      <c r="D159" s="58"/>
      <c r="E159" s="26"/>
      <c r="F159" s="56"/>
      <c r="G159" s="58"/>
      <c r="H159" s="9"/>
      <c r="I159" s="9"/>
      <c r="J159" s="9">
        <f t="shared" si="34"/>
        <v>0</v>
      </c>
      <c r="K159" s="9"/>
      <c r="L159" s="9"/>
      <c r="M159" s="9">
        <f t="shared" si="35"/>
        <v>0</v>
      </c>
      <c r="N159" s="9">
        <f t="shared" si="33"/>
        <v>0</v>
      </c>
      <c r="O159" s="9">
        <f t="shared" si="33"/>
        <v>0</v>
      </c>
      <c r="P159" s="9">
        <f t="shared" si="33"/>
        <v>0</v>
      </c>
    </row>
    <row r="160" spans="1:16" s="7" customFormat="1" ht="25.5" hidden="1" customHeight="1" x14ac:dyDescent="0.25">
      <c r="A160" s="16"/>
      <c r="B160" s="56"/>
      <c r="C160" s="57"/>
      <c r="D160" s="58"/>
      <c r="E160" s="26"/>
      <c r="F160" s="56"/>
      <c r="G160" s="58"/>
      <c r="H160" s="9"/>
      <c r="I160" s="9"/>
      <c r="J160" s="9">
        <f t="shared" si="34"/>
        <v>0</v>
      </c>
      <c r="K160" s="9"/>
      <c r="L160" s="9"/>
      <c r="M160" s="9">
        <f t="shared" si="35"/>
        <v>0</v>
      </c>
      <c r="N160" s="9">
        <f t="shared" si="33"/>
        <v>0</v>
      </c>
      <c r="O160" s="9">
        <f t="shared" si="33"/>
        <v>0</v>
      </c>
      <c r="P160" s="9">
        <f t="shared" si="33"/>
        <v>0</v>
      </c>
    </row>
    <row r="161" spans="1:16" s="7" customFormat="1" ht="25.5" hidden="1" customHeight="1" x14ac:dyDescent="0.25">
      <c r="A161" s="16"/>
      <c r="B161" s="56"/>
      <c r="C161" s="57"/>
      <c r="D161" s="58"/>
      <c r="E161" s="26"/>
      <c r="F161" s="56"/>
      <c r="G161" s="58"/>
      <c r="H161" s="9"/>
      <c r="I161" s="9"/>
      <c r="J161" s="9">
        <f t="shared" si="34"/>
        <v>0</v>
      </c>
      <c r="K161" s="9"/>
      <c r="L161" s="9"/>
      <c r="M161" s="9">
        <f t="shared" si="35"/>
        <v>0</v>
      </c>
      <c r="N161" s="9">
        <f t="shared" si="33"/>
        <v>0</v>
      </c>
      <c r="O161" s="9">
        <f t="shared" si="33"/>
        <v>0</v>
      </c>
      <c r="P161" s="9">
        <f t="shared" si="33"/>
        <v>0</v>
      </c>
    </row>
    <row r="162" spans="1:16" s="7" customFormat="1" ht="35.25" customHeight="1" x14ac:dyDescent="0.25">
      <c r="A162" s="16"/>
      <c r="B162" s="62" t="s">
        <v>75</v>
      </c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4"/>
    </row>
    <row r="163" spans="1:16" s="7" customFormat="1" ht="42" customHeight="1" x14ac:dyDescent="0.25">
      <c r="A163" s="16"/>
      <c r="B163" s="62" t="s">
        <v>88</v>
      </c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4"/>
    </row>
    <row r="164" spans="1:16" s="7" customFormat="1" ht="25.5" hidden="1" customHeight="1" x14ac:dyDescent="0.25">
      <c r="A164" s="8"/>
      <c r="B164" s="53" t="s">
        <v>20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5"/>
    </row>
    <row r="165" spans="1:16" s="7" customFormat="1" ht="25.5" hidden="1" customHeight="1" x14ac:dyDescent="0.25">
      <c r="A165" s="8"/>
      <c r="B165" s="59" t="s">
        <v>11</v>
      </c>
      <c r="C165" s="60"/>
      <c r="D165" s="61"/>
      <c r="E165" s="25"/>
      <c r="F165" s="56"/>
      <c r="G165" s="58"/>
      <c r="H165" s="9"/>
      <c r="I165" s="9"/>
      <c r="J165" s="9"/>
      <c r="K165" s="9"/>
      <c r="L165" s="9"/>
      <c r="M165" s="9"/>
      <c r="N165" s="9"/>
      <c r="O165" s="9"/>
      <c r="P165" s="9"/>
    </row>
    <row r="166" spans="1:16" s="7" customFormat="1" ht="25.5" hidden="1" customHeight="1" x14ac:dyDescent="0.25">
      <c r="A166" s="8"/>
      <c r="B166" s="56"/>
      <c r="C166" s="57"/>
      <c r="D166" s="58"/>
      <c r="E166" s="25"/>
      <c r="F166" s="56"/>
      <c r="G166" s="58"/>
      <c r="H166" s="9"/>
      <c r="I166" s="9"/>
      <c r="J166" s="9">
        <f t="shared" ref="J166:J173" si="36">H166+I166</f>
        <v>0</v>
      </c>
      <c r="K166" s="9"/>
      <c r="L166" s="9"/>
      <c r="M166" s="9">
        <f t="shared" ref="M166:M173" si="37">K166+L166</f>
        <v>0</v>
      </c>
      <c r="N166" s="9">
        <f t="shared" ref="N166:N173" si="38">K166-H166</f>
        <v>0</v>
      </c>
      <c r="O166" s="9">
        <f t="shared" ref="O166:O173" si="39">L166-I166</f>
        <v>0</v>
      </c>
      <c r="P166" s="9">
        <f t="shared" ref="P166:P173" si="40">M166-J166</f>
        <v>0</v>
      </c>
    </row>
    <row r="167" spans="1:16" s="7" customFormat="1" ht="25.5" hidden="1" customHeight="1" x14ac:dyDescent="0.25">
      <c r="A167" s="8"/>
      <c r="B167" s="56"/>
      <c r="C167" s="57"/>
      <c r="D167" s="58"/>
      <c r="E167" s="25"/>
      <c r="F167" s="56"/>
      <c r="G167" s="58"/>
      <c r="H167" s="9"/>
      <c r="I167" s="9"/>
      <c r="J167" s="9">
        <f t="shared" si="36"/>
        <v>0</v>
      </c>
      <c r="K167" s="9"/>
      <c r="L167" s="9"/>
      <c r="M167" s="9">
        <f t="shared" si="37"/>
        <v>0</v>
      </c>
      <c r="N167" s="9">
        <f t="shared" si="38"/>
        <v>0</v>
      </c>
      <c r="O167" s="9">
        <f t="shared" si="39"/>
        <v>0</v>
      </c>
      <c r="P167" s="9">
        <f t="shared" si="40"/>
        <v>0</v>
      </c>
    </row>
    <row r="168" spans="1:16" s="7" customFormat="1" ht="25.5" hidden="1" customHeight="1" x14ac:dyDescent="0.25">
      <c r="A168" s="8"/>
      <c r="B168" s="56"/>
      <c r="C168" s="57"/>
      <c r="D168" s="58"/>
      <c r="E168" s="25"/>
      <c r="F168" s="56"/>
      <c r="G168" s="58"/>
      <c r="H168" s="9"/>
      <c r="I168" s="9"/>
      <c r="J168" s="9">
        <f t="shared" si="36"/>
        <v>0</v>
      </c>
      <c r="K168" s="9"/>
      <c r="L168" s="9"/>
      <c r="M168" s="9">
        <f t="shared" si="37"/>
        <v>0</v>
      </c>
      <c r="N168" s="9">
        <f t="shared" si="38"/>
        <v>0</v>
      </c>
      <c r="O168" s="9">
        <f t="shared" si="39"/>
        <v>0</v>
      </c>
      <c r="P168" s="9">
        <f t="shared" si="40"/>
        <v>0</v>
      </c>
    </row>
    <row r="169" spans="1:16" s="7" customFormat="1" ht="25.5" hidden="1" customHeight="1" x14ac:dyDescent="0.25">
      <c r="A169" s="8"/>
      <c r="B169" s="56"/>
      <c r="C169" s="57"/>
      <c r="D169" s="58"/>
      <c r="E169" s="25"/>
      <c r="F169" s="56"/>
      <c r="G169" s="58"/>
      <c r="H169" s="9"/>
      <c r="I169" s="9"/>
      <c r="J169" s="9">
        <f t="shared" si="36"/>
        <v>0</v>
      </c>
      <c r="K169" s="9"/>
      <c r="L169" s="9"/>
      <c r="M169" s="9">
        <f t="shared" si="37"/>
        <v>0</v>
      </c>
      <c r="N169" s="9">
        <f t="shared" si="38"/>
        <v>0</v>
      </c>
      <c r="O169" s="9">
        <f t="shared" si="39"/>
        <v>0</v>
      </c>
      <c r="P169" s="9">
        <f t="shared" si="40"/>
        <v>0</v>
      </c>
    </row>
    <row r="170" spans="1:16" s="7" customFormat="1" ht="25.5" hidden="1" customHeight="1" x14ac:dyDescent="0.25">
      <c r="A170" s="8"/>
      <c r="B170" s="56"/>
      <c r="C170" s="57"/>
      <c r="D170" s="58"/>
      <c r="E170" s="25"/>
      <c r="F170" s="56"/>
      <c r="G170" s="58"/>
      <c r="H170" s="9"/>
      <c r="I170" s="9"/>
      <c r="J170" s="9">
        <f t="shared" si="36"/>
        <v>0</v>
      </c>
      <c r="K170" s="9"/>
      <c r="L170" s="9"/>
      <c r="M170" s="9">
        <f t="shared" si="37"/>
        <v>0</v>
      </c>
      <c r="N170" s="9">
        <f t="shared" si="38"/>
        <v>0</v>
      </c>
      <c r="O170" s="9">
        <f t="shared" si="39"/>
        <v>0</v>
      </c>
      <c r="P170" s="9">
        <f t="shared" si="40"/>
        <v>0</v>
      </c>
    </row>
    <row r="171" spans="1:16" s="7" customFormat="1" ht="25.5" hidden="1" customHeight="1" x14ac:dyDescent="0.25">
      <c r="A171" s="8"/>
      <c r="B171" s="56"/>
      <c r="C171" s="57"/>
      <c r="D171" s="58"/>
      <c r="E171" s="25"/>
      <c r="F171" s="56"/>
      <c r="G171" s="58"/>
      <c r="H171" s="9"/>
      <c r="I171" s="9"/>
      <c r="J171" s="9">
        <f t="shared" si="36"/>
        <v>0</v>
      </c>
      <c r="K171" s="9"/>
      <c r="L171" s="9"/>
      <c r="M171" s="9">
        <f t="shared" si="37"/>
        <v>0</v>
      </c>
      <c r="N171" s="9">
        <f t="shared" si="38"/>
        <v>0</v>
      </c>
      <c r="O171" s="9">
        <f t="shared" si="39"/>
        <v>0</v>
      </c>
      <c r="P171" s="9">
        <f t="shared" si="40"/>
        <v>0</v>
      </c>
    </row>
    <row r="172" spans="1:16" s="7" customFormat="1" ht="25.5" hidden="1" customHeight="1" x14ac:dyDescent="0.25">
      <c r="A172" s="8"/>
      <c r="B172" s="56"/>
      <c r="C172" s="57"/>
      <c r="D172" s="58"/>
      <c r="E172" s="25"/>
      <c r="F172" s="56"/>
      <c r="G172" s="58"/>
      <c r="H172" s="9"/>
      <c r="I172" s="9"/>
      <c r="J172" s="9">
        <f t="shared" si="36"/>
        <v>0</v>
      </c>
      <c r="K172" s="9"/>
      <c r="L172" s="9"/>
      <c r="M172" s="9">
        <f t="shared" si="37"/>
        <v>0</v>
      </c>
      <c r="N172" s="9">
        <f t="shared" si="38"/>
        <v>0</v>
      </c>
      <c r="O172" s="9">
        <f t="shared" si="39"/>
        <v>0</v>
      </c>
      <c r="P172" s="9">
        <f t="shared" si="40"/>
        <v>0</v>
      </c>
    </row>
    <row r="173" spans="1:16" s="7" customFormat="1" ht="25.5" hidden="1" customHeight="1" x14ac:dyDescent="0.25">
      <c r="A173" s="8"/>
      <c r="B173" s="56"/>
      <c r="C173" s="57"/>
      <c r="D173" s="58"/>
      <c r="E173" s="25"/>
      <c r="F173" s="56"/>
      <c r="G173" s="58"/>
      <c r="H173" s="9"/>
      <c r="I173" s="9"/>
      <c r="J173" s="9">
        <f t="shared" si="36"/>
        <v>0</v>
      </c>
      <c r="K173" s="9"/>
      <c r="L173" s="9"/>
      <c r="M173" s="9">
        <f t="shared" si="37"/>
        <v>0</v>
      </c>
      <c r="N173" s="9">
        <f t="shared" si="38"/>
        <v>0</v>
      </c>
      <c r="O173" s="9">
        <f t="shared" si="39"/>
        <v>0</v>
      </c>
      <c r="P173" s="9">
        <f t="shared" si="40"/>
        <v>0</v>
      </c>
    </row>
    <row r="174" spans="1:16" s="7" customFormat="1" ht="25.5" hidden="1" customHeight="1" x14ac:dyDescent="0.25">
      <c r="A174" s="8"/>
      <c r="B174" s="62" t="s">
        <v>18</v>
      </c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4"/>
    </row>
    <row r="175" spans="1:16" s="7" customFormat="1" ht="25.5" hidden="1" customHeight="1" x14ac:dyDescent="0.25">
      <c r="A175" s="8"/>
      <c r="B175" s="59" t="s">
        <v>12</v>
      </c>
      <c r="C175" s="60"/>
      <c r="D175" s="61"/>
      <c r="E175" s="25"/>
      <c r="F175" s="56"/>
      <c r="G175" s="58"/>
      <c r="H175" s="9"/>
      <c r="I175" s="9"/>
      <c r="J175" s="9"/>
      <c r="K175" s="9"/>
      <c r="L175" s="9"/>
      <c r="M175" s="9"/>
      <c r="N175" s="9"/>
      <c r="O175" s="9"/>
      <c r="P175" s="9"/>
    </row>
    <row r="176" spans="1:16" s="7" customFormat="1" ht="25.5" hidden="1" customHeight="1" x14ac:dyDescent="0.25">
      <c r="A176" s="8"/>
      <c r="B176" s="56"/>
      <c r="C176" s="57"/>
      <c r="D176" s="58"/>
      <c r="E176" s="25"/>
      <c r="F176" s="56"/>
      <c r="G176" s="58"/>
      <c r="H176" s="9"/>
      <c r="I176" s="9"/>
      <c r="J176" s="9">
        <f t="shared" ref="J176:J183" si="41">H176+I176</f>
        <v>0</v>
      </c>
      <c r="K176" s="9"/>
      <c r="L176" s="9"/>
      <c r="M176" s="9">
        <f t="shared" ref="M176:M183" si="42">K176+L176</f>
        <v>0</v>
      </c>
      <c r="N176" s="9">
        <f t="shared" ref="N176:N183" si="43">K176-H176</f>
        <v>0</v>
      </c>
      <c r="O176" s="9">
        <f t="shared" ref="O176:O183" si="44">L176-I176</f>
        <v>0</v>
      </c>
      <c r="P176" s="9">
        <f t="shared" ref="P176:P183" si="45">M176-J176</f>
        <v>0</v>
      </c>
    </row>
    <row r="177" spans="1:16" s="7" customFormat="1" ht="25.5" hidden="1" customHeight="1" x14ac:dyDescent="0.25">
      <c r="A177" s="8"/>
      <c r="B177" s="56"/>
      <c r="C177" s="57"/>
      <c r="D177" s="58"/>
      <c r="E177" s="25"/>
      <c r="F177" s="56"/>
      <c r="G177" s="58"/>
      <c r="H177" s="9"/>
      <c r="I177" s="9"/>
      <c r="J177" s="9">
        <f t="shared" si="41"/>
        <v>0</v>
      </c>
      <c r="K177" s="9"/>
      <c r="L177" s="9"/>
      <c r="M177" s="9">
        <f t="shared" si="42"/>
        <v>0</v>
      </c>
      <c r="N177" s="9">
        <f t="shared" si="43"/>
        <v>0</v>
      </c>
      <c r="O177" s="9">
        <f t="shared" si="44"/>
        <v>0</v>
      </c>
      <c r="P177" s="9">
        <f t="shared" si="45"/>
        <v>0</v>
      </c>
    </row>
    <row r="178" spans="1:16" s="7" customFormat="1" ht="25.5" hidden="1" customHeight="1" x14ac:dyDescent="0.25">
      <c r="A178" s="8"/>
      <c r="B178" s="56"/>
      <c r="C178" s="57"/>
      <c r="D178" s="58"/>
      <c r="E178" s="25"/>
      <c r="F178" s="56"/>
      <c r="G178" s="58"/>
      <c r="H178" s="9"/>
      <c r="I178" s="9"/>
      <c r="J178" s="9">
        <f t="shared" si="41"/>
        <v>0</v>
      </c>
      <c r="K178" s="9"/>
      <c r="L178" s="9"/>
      <c r="M178" s="9">
        <f t="shared" si="42"/>
        <v>0</v>
      </c>
      <c r="N178" s="9">
        <f t="shared" si="43"/>
        <v>0</v>
      </c>
      <c r="O178" s="9">
        <f t="shared" si="44"/>
        <v>0</v>
      </c>
      <c r="P178" s="9">
        <f t="shared" si="45"/>
        <v>0</v>
      </c>
    </row>
    <row r="179" spans="1:16" s="7" customFormat="1" ht="25.5" hidden="1" customHeight="1" x14ac:dyDescent="0.25">
      <c r="A179" s="8"/>
      <c r="B179" s="56"/>
      <c r="C179" s="57"/>
      <c r="D179" s="58"/>
      <c r="E179" s="25"/>
      <c r="F179" s="56"/>
      <c r="G179" s="58"/>
      <c r="H179" s="9"/>
      <c r="I179" s="9"/>
      <c r="J179" s="9">
        <f t="shared" si="41"/>
        <v>0</v>
      </c>
      <c r="K179" s="9"/>
      <c r="L179" s="9"/>
      <c r="M179" s="9">
        <f t="shared" si="42"/>
        <v>0</v>
      </c>
      <c r="N179" s="9">
        <f t="shared" si="43"/>
        <v>0</v>
      </c>
      <c r="O179" s="9">
        <f t="shared" si="44"/>
        <v>0</v>
      </c>
      <c r="P179" s="9">
        <f t="shared" si="45"/>
        <v>0</v>
      </c>
    </row>
    <row r="180" spans="1:16" s="7" customFormat="1" ht="25.5" hidden="1" customHeight="1" x14ac:dyDescent="0.25">
      <c r="A180" s="8"/>
      <c r="B180" s="56"/>
      <c r="C180" s="57"/>
      <c r="D180" s="58"/>
      <c r="E180" s="25"/>
      <c r="F180" s="56"/>
      <c r="G180" s="58"/>
      <c r="H180" s="9"/>
      <c r="I180" s="9"/>
      <c r="J180" s="9">
        <f t="shared" si="41"/>
        <v>0</v>
      </c>
      <c r="K180" s="9"/>
      <c r="L180" s="9"/>
      <c r="M180" s="9">
        <f t="shared" si="42"/>
        <v>0</v>
      </c>
      <c r="N180" s="9">
        <f t="shared" si="43"/>
        <v>0</v>
      </c>
      <c r="O180" s="9">
        <f t="shared" si="44"/>
        <v>0</v>
      </c>
      <c r="P180" s="9">
        <f t="shared" si="45"/>
        <v>0</v>
      </c>
    </row>
    <row r="181" spans="1:16" s="7" customFormat="1" ht="25.5" hidden="1" customHeight="1" x14ac:dyDescent="0.25">
      <c r="A181" s="8"/>
      <c r="B181" s="56"/>
      <c r="C181" s="57"/>
      <c r="D181" s="58"/>
      <c r="E181" s="25"/>
      <c r="F181" s="56"/>
      <c r="G181" s="58"/>
      <c r="H181" s="9"/>
      <c r="I181" s="9"/>
      <c r="J181" s="9">
        <f t="shared" si="41"/>
        <v>0</v>
      </c>
      <c r="K181" s="9"/>
      <c r="L181" s="9"/>
      <c r="M181" s="9">
        <f t="shared" si="42"/>
        <v>0</v>
      </c>
      <c r="N181" s="9">
        <f t="shared" si="43"/>
        <v>0</v>
      </c>
      <c r="O181" s="9">
        <f t="shared" si="44"/>
        <v>0</v>
      </c>
      <c r="P181" s="9">
        <f t="shared" si="45"/>
        <v>0</v>
      </c>
    </row>
    <row r="182" spans="1:16" s="7" customFormat="1" ht="25.5" hidden="1" customHeight="1" x14ac:dyDescent="0.25">
      <c r="A182" s="8"/>
      <c r="B182" s="56"/>
      <c r="C182" s="57"/>
      <c r="D182" s="58"/>
      <c r="E182" s="25"/>
      <c r="F182" s="56"/>
      <c r="G182" s="58"/>
      <c r="H182" s="9"/>
      <c r="I182" s="9"/>
      <c r="J182" s="9">
        <f t="shared" si="41"/>
        <v>0</v>
      </c>
      <c r="K182" s="9"/>
      <c r="L182" s="9"/>
      <c r="M182" s="9">
        <f t="shared" si="42"/>
        <v>0</v>
      </c>
      <c r="N182" s="9">
        <f t="shared" si="43"/>
        <v>0</v>
      </c>
      <c r="O182" s="9">
        <f t="shared" si="44"/>
        <v>0</v>
      </c>
      <c r="P182" s="9">
        <f t="shared" si="45"/>
        <v>0</v>
      </c>
    </row>
    <row r="183" spans="1:16" s="7" customFormat="1" ht="25.5" hidden="1" customHeight="1" x14ac:dyDescent="0.25">
      <c r="A183" s="8"/>
      <c r="B183" s="56"/>
      <c r="C183" s="57"/>
      <c r="D183" s="58"/>
      <c r="E183" s="25"/>
      <c r="F183" s="56"/>
      <c r="G183" s="58"/>
      <c r="H183" s="9"/>
      <c r="I183" s="9"/>
      <c r="J183" s="9">
        <f t="shared" si="41"/>
        <v>0</v>
      </c>
      <c r="K183" s="9"/>
      <c r="L183" s="9"/>
      <c r="M183" s="9">
        <f t="shared" si="42"/>
        <v>0</v>
      </c>
      <c r="N183" s="9">
        <f t="shared" si="43"/>
        <v>0</v>
      </c>
      <c r="O183" s="9">
        <f t="shared" si="44"/>
        <v>0</v>
      </c>
      <c r="P183" s="9">
        <f t="shared" si="45"/>
        <v>0</v>
      </c>
    </row>
    <row r="184" spans="1:16" s="7" customFormat="1" ht="25.5" hidden="1" customHeight="1" x14ac:dyDescent="0.25">
      <c r="A184" s="8"/>
      <c r="B184" s="62" t="s">
        <v>18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4"/>
    </row>
    <row r="185" spans="1:16" s="7" customFormat="1" ht="25.5" hidden="1" customHeight="1" x14ac:dyDescent="0.25">
      <c r="A185" s="8"/>
      <c r="B185" s="59" t="s">
        <v>13</v>
      </c>
      <c r="C185" s="60"/>
      <c r="D185" s="61"/>
      <c r="E185" s="25"/>
      <c r="F185" s="56"/>
      <c r="G185" s="58"/>
      <c r="H185" s="9"/>
      <c r="I185" s="9"/>
      <c r="J185" s="9"/>
      <c r="K185" s="9"/>
      <c r="L185" s="9"/>
      <c r="M185" s="9"/>
      <c r="N185" s="9"/>
      <c r="O185" s="9"/>
      <c r="P185" s="9"/>
    </row>
    <row r="186" spans="1:16" s="7" customFormat="1" ht="25.5" hidden="1" customHeight="1" x14ac:dyDescent="0.25">
      <c r="A186" s="8"/>
      <c r="B186" s="56"/>
      <c r="C186" s="57"/>
      <c r="D186" s="58"/>
      <c r="E186" s="25"/>
      <c r="F186" s="56"/>
      <c r="G186" s="58"/>
      <c r="H186" s="9"/>
      <c r="I186" s="9"/>
      <c r="J186" s="9">
        <f t="shared" ref="J186:J193" si="46">H186+I186</f>
        <v>0</v>
      </c>
      <c r="K186" s="9"/>
      <c r="L186" s="9"/>
      <c r="M186" s="9">
        <f t="shared" ref="M186:M193" si="47">K186+L186</f>
        <v>0</v>
      </c>
      <c r="N186" s="9">
        <f t="shared" ref="N186:N193" si="48">K186-H186</f>
        <v>0</v>
      </c>
      <c r="O186" s="9">
        <f t="shared" ref="O186:O193" si="49">L186-I186</f>
        <v>0</v>
      </c>
      <c r="P186" s="9">
        <f t="shared" ref="P186:P193" si="50">M186-J186</f>
        <v>0</v>
      </c>
    </row>
    <row r="187" spans="1:16" s="7" customFormat="1" ht="25.5" hidden="1" customHeight="1" x14ac:dyDescent="0.25">
      <c r="A187" s="8"/>
      <c r="B187" s="56"/>
      <c r="C187" s="57"/>
      <c r="D187" s="58"/>
      <c r="E187" s="25"/>
      <c r="F187" s="56"/>
      <c r="G187" s="58"/>
      <c r="H187" s="9"/>
      <c r="I187" s="9"/>
      <c r="J187" s="9">
        <f t="shared" si="46"/>
        <v>0</v>
      </c>
      <c r="K187" s="9"/>
      <c r="L187" s="9"/>
      <c r="M187" s="9">
        <f t="shared" si="47"/>
        <v>0</v>
      </c>
      <c r="N187" s="9">
        <f t="shared" si="48"/>
        <v>0</v>
      </c>
      <c r="O187" s="9">
        <f t="shared" si="49"/>
        <v>0</v>
      </c>
      <c r="P187" s="9">
        <f t="shared" si="50"/>
        <v>0</v>
      </c>
    </row>
    <row r="188" spans="1:16" s="7" customFormat="1" ht="25.5" hidden="1" customHeight="1" x14ac:dyDescent="0.25">
      <c r="A188" s="8"/>
      <c r="B188" s="56"/>
      <c r="C188" s="57"/>
      <c r="D188" s="58"/>
      <c r="E188" s="25"/>
      <c r="F188" s="56"/>
      <c r="G188" s="58"/>
      <c r="H188" s="9"/>
      <c r="I188" s="9"/>
      <c r="J188" s="9">
        <f t="shared" si="46"/>
        <v>0</v>
      </c>
      <c r="K188" s="9"/>
      <c r="L188" s="9"/>
      <c r="M188" s="9">
        <f t="shared" si="47"/>
        <v>0</v>
      </c>
      <c r="N188" s="9">
        <f t="shared" si="48"/>
        <v>0</v>
      </c>
      <c r="O188" s="9">
        <f t="shared" si="49"/>
        <v>0</v>
      </c>
      <c r="P188" s="9">
        <f t="shared" si="50"/>
        <v>0</v>
      </c>
    </row>
    <row r="189" spans="1:16" s="7" customFormat="1" ht="25.5" hidden="1" customHeight="1" x14ac:dyDescent="0.25">
      <c r="A189" s="8"/>
      <c r="B189" s="56"/>
      <c r="C189" s="57"/>
      <c r="D189" s="58"/>
      <c r="E189" s="25"/>
      <c r="F189" s="56"/>
      <c r="G189" s="58"/>
      <c r="H189" s="9"/>
      <c r="I189" s="9"/>
      <c r="J189" s="9">
        <f t="shared" si="46"/>
        <v>0</v>
      </c>
      <c r="K189" s="9"/>
      <c r="L189" s="9"/>
      <c r="M189" s="9">
        <f t="shared" si="47"/>
        <v>0</v>
      </c>
      <c r="N189" s="9">
        <f t="shared" si="48"/>
        <v>0</v>
      </c>
      <c r="O189" s="9">
        <f t="shared" si="49"/>
        <v>0</v>
      </c>
      <c r="P189" s="9">
        <f t="shared" si="50"/>
        <v>0</v>
      </c>
    </row>
    <row r="190" spans="1:16" s="7" customFormat="1" ht="25.5" hidden="1" customHeight="1" x14ac:dyDescent="0.25">
      <c r="A190" s="8"/>
      <c r="B190" s="56"/>
      <c r="C190" s="57"/>
      <c r="D190" s="58"/>
      <c r="E190" s="25"/>
      <c r="F190" s="56"/>
      <c r="G190" s="58"/>
      <c r="H190" s="9"/>
      <c r="I190" s="9"/>
      <c r="J190" s="9">
        <f t="shared" si="46"/>
        <v>0</v>
      </c>
      <c r="K190" s="9"/>
      <c r="L190" s="9"/>
      <c r="M190" s="9">
        <f t="shared" si="47"/>
        <v>0</v>
      </c>
      <c r="N190" s="9">
        <f t="shared" si="48"/>
        <v>0</v>
      </c>
      <c r="O190" s="9">
        <f t="shared" si="49"/>
        <v>0</v>
      </c>
      <c r="P190" s="9">
        <f t="shared" si="50"/>
        <v>0</v>
      </c>
    </row>
    <row r="191" spans="1:16" s="7" customFormat="1" ht="25.5" hidden="1" customHeight="1" x14ac:dyDescent="0.25">
      <c r="A191" s="8"/>
      <c r="B191" s="56"/>
      <c r="C191" s="57"/>
      <c r="D191" s="58"/>
      <c r="E191" s="25"/>
      <c r="F191" s="56"/>
      <c r="G191" s="58"/>
      <c r="H191" s="9"/>
      <c r="I191" s="9"/>
      <c r="J191" s="9">
        <f t="shared" si="46"/>
        <v>0</v>
      </c>
      <c r="K191" s="9"/>
      <c r="L191" s="9"/>
      <c r="M191" s="9">
        <f t="shared" si="47"/>
        <v>0</v>
      </c>
      <c r="N191" s="9">
        <f t="shared" si="48"/>
        <v>0</v>
      </c>
      <c r="O191" s="9">
        <f t="shared" si="49"/>
        <v>0</v>
      </c>
      <c r="P191" s="9">
        <f t="shared" si="50"/>
        <v>0</v>
      </c>
    </row>
    <row r="192" spans="1:16" s="7" customFormat="1" ht="25.5" hidden="1" customHeight="1" x14ac:dyDescent="0.25">
      <c r="A192" s="8"/>
      <c r="B192" s="56"/>
      <c r="C192" s="57"/>
      <c r="D192" s="58"/>
      <c r="E192" s="25"/>
      <c r="F192" s="56"/>
      <c r="G192" s="58"/>
      <c r="H192" s="9"/>
      <c r="I192" s="9"/>
      <c r="J192" s="9">
        <f t="shared" si="46"/>
        <v>0</v>
      </c>
      <c r="K192" s="9"/>
      <c r="L192" s="9"/>
      <c r="M192" s="9">
        <f t="shared" si="47"/>
        <v>0</v>
      </c>
      <c r="N192" s="9">
        <f t="shared" si="48"/>
        <v>0</v>
      </c>
      <c r="O192" s="9">
        <f t="shared" si="49"/>
        <v>0</v>
      </c>
      <c r="P192" s="9">
        <f t="shared" si="50"/>
        <v>0</v>
      </c>
    </row>
    <row r="193" spans="1:16" s="7" customFormat="1" ht="25.5" hidden="1" customHeight="1" x14ac:dyDescent="0.25">
      <c r="A193" s="8"/>
      <c r="B193" s="56"/>
      <c r="C193" s="57"/>
      <c r="D193" s="58"/>
      <c r="E193" s="25"/>
      <c r="F193" s="56"/>
      <c r="G193" s="58"/>
      <c r="H193" s="9"/>
      <c r="I193" s="9"/>
      <c r="J193" s="9">
        <f t="shared" si="46"/>
        <v>0</v>
      </c>
      <c r="K193" s="9"/>
      <c r="L193" s="9"/>
      <c r="M193" s="9">
        <f t="shared" si="47"/>
        <v>0</v>
      </c>
      <c r="N193" s="9">
        <f t="shared" si="48"/>
        <v>0</v>
      </c>
      <c r="O193" s="9">
        <f t="shared" si="49"/>
        <v>0</v>
      </c>
      <c r="P193" s="9">
        <f t="shared" si="50"/>
        <v>0</v>
      </c>
    </row>
    <row r="194" spans="1:16" s="7" customFormat="1" ht="25.5" hidden="1" customHeight="1" x14ac:dyDescent="0.25">
      <c r="A194" s="8"/>
      <c r="B194" s="62" t="s">
        <v>18</v>
      </c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4"/>
    </row>
    <row r="195" spans="1:16" s="7" customFormat="1" ht="25.5" hidden="1" customHeight="1" x14ac:dyDescent="0.25">
      <c r="A195" s="8"/>
      <c r="B195" s="59" t="s">
        <v>14</v>
      </c>
      <c r="C195" s="60"/>
      <c r="D195" s="61"/>
      <c r="E195" s="25"/>
      <c r="F195" s="56"/>
      <c r="G195" s="58"/>
      <c r="H195" s="9"/>
      <c r="I195" s="9"/>
      <c r="J195" s="9"/>
      <c r="K195" s="9"/>
      <c r="L195" s="9"/>
      <c r="M195" s="9"/>
      <c r="N195" s="9"/>
      <c r="O195" s="9"/>
      <c r="P195" s="9"/>
    </row>
    <row r="196" spans="1:16" s="7" customFormat="1" ht="25.5" hidden="1" customHeight="1" x14ac:dyDescent="0.25">
      <c r="A196" s="8"/>
      <c r="B196" s="56"/>
      <c r="C196" s="57"/>
      <c r="D196" s="58"/>
      <c r="E196" s="25"/>
      <c r="F196" s="56"/>
      <c r="G196" s="58"/>
      <c r="H196" s="9"/>
      <c r="I196" s="9"/>
      <c r="J196" s="9">
        <f t="shared" ref="J196:J203" si="51">H196+I196</f>
        <v>0</v>
      </c>
      <c r="K196" s="9"/>
      <c r="L196" s="9"/>
      <c r="M196" s="9">
        <f t="shared" ref="M196:M203" si="52">K196+L196</f>
        <v>0</v>
      </c>
      <c r="N196" s="9">
        <f t="shared" ref="N196:N203" si="53">K196-H196</f>
        <v>0</v>
      </c>
      <c r="O196" s="9">
        <f t="shared" ref="O196:O203" si="54">L196-I196</f>
        <v>0</v>
      </c>
      <c r="P196" s="9">
        <f t="shared" ref="P196:P203" si="55">M196-J196</f>
        <v>0</v>
      </c>
    </row>
    <row r="197" spans="1:16" s="7" customFormat="1" ht="25.5" hidden="1" customHeight="1" x14ac:dyDescent="0.25">
      <c r="A197" s="8"/>
      <c r="B197" s="56"/>
      <c r="C197" s="57"/>
      <c r="D197" s="58"/>
      <c r="E197" s="25"/>
      <c r="F197" s="56"/>
      <c r="G197" s="58"/>
      <c r="H197" s="9"/>
      <c r="I197" s="9"/>
      <c r="J197" s="9">
        <f t="shared" si="51"/>
        <v>0</v>
      </c>
      <c r="K197" s="9"/>
      <c r="L197" s="9"/>
      <c r="M197" s="9">
        <f t="shared" si="52"/>
        <v>0</v>
      </c>
      <c r="N197" s="9">
        <f t="shared" si="53"/>
        <v>0</v>
      </c>
      <c r="O197" s="9">
        <f t="shared" si="54"/>
        <v>0</v>
      </c>
      <c r="P197" s="9">
        <f t="shared" si="55"/>
        <v>0</v>
      </c>
    </row>
    <row r="198" spans="1:16" s="7" customFormat="1" ht="25.5" hidden="1" customHeight="1" x14ac:dyDescent="0.25">
      <c r="A198" s="8"/>
      <c r="B198" s="56"/>
      <c r="C198" s="57"/>
      <c r="D198" s="58"/>
      <c r="E198" s="25"/>
      <c r="F198" s="56"/>
      <c r="G198" s="58"/>
      <c r="H198" s="9"/>
      <c r="I198" s="9"/>
      <c r="J198" s="9">
        <f t="shared" si="51"/>
        <v>0</v>
      </c>
      <c r="K198" s="9"/>
      <c r="L198" s="9"/>
      <c r="M198" s="9">
        <f t="shared" si="52"/>
        <v>0</v>
      </c>
      <c r="N198" s="9">
        <f t="shared" si="53"/>
        <v>0</v>
      </c>
      <c r="O198" s="9">
        <f t="shared" si="54"/>
        <v>0</v>
      </c>
      <c r="P198" s="9">
        <f t="shared" si="55"/>
        <v>0</v>
      </c>
    </row>
    <row r="199" spans="1:16" s="7" customFormat="1" ht="25.5" hidden="1" customHeight="1" x14ac:dyDescent="0.25">
      <c r="A199" s="8"/>
      <c r="B199" s="56"/>
      <c r="C199" s="57"/>
      <c r="D199" s="58"/>
      <c r="E199" s="25"/>
      <c r="F199" s="56"/>
      <c r="G199" s="58"/>
      <c r="H199" s="9"/>
      <c r="I199" s="9"/>
      <c r="J199" s="9">
        <f t="shared" si="51"/>
        <v>0</v>
      </c>
      <c r="K199" s="9"/>
      <c r="L199" s="9"/>
      <c r="M199" s="9">
        <f t="shared" si="52"/>
        <v>0</v>
      </c>
      <c r="N199" s="9">
        <f t="shared" si="53"/>
        <v>0</v>
      </c>
      <c r="O199" s="9">
        <f t="shared" si="54"/>
        <v>0</v>
      </c>
      <c r="P199" s="9">
        <f t="shared" si="55"/>
        <v>0</v>
      </c>
    </row>
    <row r="200" spans="1:16" s="7" customFormat="1" ht="25.5" hidden="1" customHeight="1" x14ac:dyDescent="0.25">
      <c r="A200" s="8"/>
      <c r="B200" s="56"/>
      <c r="C200" s="57"/>
      <c r="D200" s="58"/>
      <c r="E200" s="25"/>
      <c r="F200" s="56"/>
      <c r="G200" s="58"/>
      <c r="H200" s="9"/>
      <c r="I200" s="9"/>
      <c r="J200" s="9">
        <f t="shared" si="51"/>
        <v>0</v>
      </c>
      <c r="K200" s="9"/>
      <c r="L200" s="9"/>
      <c r="M200" s="9">
        <f t="shared" si="52"/>
        <v>0</v>
      </c>
      <c r="N200" s="9">
        <f t="shared" si="53"/>
        <v>0</v>
      </c>
      <c r="O200" s="9">
        <f t="shared" si="54"/>
        <v>0</v>
      </c>
      <c r="P200" s="9">
        <f t="shared" si="55"/>
        <v>0</v>
      </c>
    </row>
    <row r="201" spans="1:16" s="7" customFormat="1" ht="25.5" hidden="1" customHeight="1" x14ac:dyDescent="0.25">
      <c r="A201" s="8"/>
      <c r="B201" s="56"/>
      <c r="C201" s="57"/>
      <c r="D201" s="58"/>
      <c r="E201" s="25"/>
      <c r="F201" s="56"/>
      <c r="G201" s="58"/>
      <c r="H201" s="9"/>
      <c r="I201" s="9"/>
      <c r="J201" s="9">
        <f t="shared" si="51"/>
        <v>0</v>
      </c>
      <c r="K201" s="9"/>
      <c r="L201" s="9"/>
      <c r="M201" s="9">
        <f t="shared" si="52"/>
        <v>0</v>
      </c>
      <c r="N201" s="9">
        <f t="shared" si="53"/>
        <v>0</v>
      </c>
      <c r="O201" s="9">
        <f t="shared" si="54"/>
        <v>0</v>
      </c>
      <c r="P201" s="9">
        <f t="shared" si="55"/>
        <v>0</v>
      </c>
    </row>
    <row r="202" spans="1:16" s="7" customFormat="1" ht="25.5" hidden="1" customHeight="1" x14ac:dyDescent="0.25">
      <c r="A202" s="8"/>
      <c r="B202" s="56"/>
      <c r="C202" s="57"/>
      <c r="D202" s="58"/>
      <c r="E202" s="25"/>
      <c r="F202" s="56"/>
      <c r="G202" s="58"/>
      <c r="H202" s="9"/>
      <c r="I202" s="9"/>
      <c r="J202" s="9">
        <f t="shared" si="51"/>
        <v>0</v>
      </c>
      <c r="K202" s="9"/>
      <c r="L202" s="9"/>
      <c r="M202" s="9">
        <f t="shared" si="52"/>
        <v>0</v>
      </c>
      <c r="N202" s="9">
        <f t="shared" si="53"/>
        <v>0</v>
      </c>
      <c r="O202" s="9">
        <f t="shared" si="54"/>
        <v>0</v>
      </c>
      <c r="P202" s="9">
        <f t="shared" si="55"/>
        <v>0</v>
      </c>
    </row>
    <row r="203" spans="1:16" s="7" customFormat="1" ht="25.5" hidden="1" customHeight="1" x14ac:dyDescent="0.25">
      <c r="A203" s="8"/>
      <c r="B203" s="56"/>
      <c r="C203" s="57"/>
      <c r="D203" s="58"/>
      <c r="E203" s="25"/>
      <c r="F203" s="56"/>
      <c r="G203" s="58"/>
      <c r="H203" s="9"/>
      <c r="I203" s="9"/>
      <c r="J203" s="9">
        <f t="shared" si="51"/>
        <v>0</v>
      </c>
      <c r="K203" s="9"/>
      <c r="L203" s="9"/>
      <c r="M203" s="9">
        <f t="shared" si="52"/>
        <v>0</v>
      </c>
      <c r="N203" s="9">
        <f t="shared" si="53"/>
        <v>0</v>
      </c>
      <c r="O203" s="9">
        <f t="shared" si="54"/>
        <v>0</v>
      </c>
      <c r="P203" s="9">
        <f t="shared" si="55"/>
        <v>0</v>
      </c>
    </row>
    <row r="204" spans="1:16" s="7" customFormat="1" ht="25.5" hidden="1" customHeight="1" x14ac:dyDescent="0.25">
      <c r="A204" s="8"/>
      <c r="B204" s="62" t="s">
        <v>18</v>
      </c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4"/>
    </row>
    <row r="205" spans="1:16" s="7" customFormat="1" ht="25.5" hidden="1" customHeight="1" x14ac:dyDescent="0.25">
      <c r="A205" s="8"/>
      <c r="B205" s="62" t="s">
        <v>19</v>
      </c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4"/>
    </row>
    <row r="206" spans="1:16" s="7" customFormat="1" ht="25.5" hidden="1" customHeight="1" x14ac:dyDescent="0.25">
      <c r="A206" s="8"/>
      <c r="B206" s="53" t="s">
        <v>21</v>
      </c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5"/>
    </row>
    <row r="207" spans="1:16" s="7" customFormat="1" ht="25.5" hidden="1" customHeight="1" x14ac:dyDescent="0.25">
      <c r="A207" s="8"/>
      <c r="B207" s="59" t="s">
        <v>11</v>
      </c>
      <c r="C207" s="60"/>
      <c r="D207" s="61"/>
      <c r="E207" s="25"/>
      <c r="F207" s="56"/>
      <c r="G207" s="58"/>
      <c r="H207" s="9"/>
      <c r="I207" s="9"/>
      <c r="J207" s="9">
        <f t="shared" ref="J207:J215" si="56">H207+I207</f>
        <v>0</v>
      </c>
      <c r="K207" s="9"/>
      <c r="L207" s="9"/>
      <c r="M207" s="9">
        <f t="shared" ref="M207:M215" si="57">K207+L207</f>
        <v>0</v>
      </c>
      <c r="N207" s="9">
        <f t="shared" ref="N207:N215" si="58">K207-H207</f>
        <v>0</v>
      </c>
      <c r="O207" s="9">
        <f t="shared" ref="O207:O215" si="59">L207-I207</f>
        <v>0</v>
      </c>
      <c r="P207" s="9">
        <f t="shared" ref="P207:P215" si="60">M207-J207</f>
        <v>0</v>
      </c>
    </row>
    <row r="208" spans="1:16" s="7" customFormat="1" ht="25.5" hidden="1" customHeight="1" x14ac:dyDescent="0.25">
      <c r="A208" s="8"/>
      <c r="B208" s="56"/>
      <c r="C208" s="57"/>
      <c r="D208" s="58"/>
      <c r="E208" s="25"/>
      <c r="F208" s="56"/>
      <c r="G208" s="58"/>
      <c r="H208" s="9"/>
      <c r="I208" s="9"/>
      <c r="J208" s="9">
        <f t="shared" si="56"/>
        <v>0</v>
      </c>
      <c r="K208" s="9"/>
      <c r="L208" s="9"/>
      <c r="M208" s="9">
        <f t="shared" si="57"/>
        <v>0</v>
      </c>
      <c r="N208" s="9">
        <f t="shared" si="58"/>
        <v>0</v>
      </c>
      <c r="O208" s="9">
        <f t="shared" si="59"/>
        <v>0</v>
      </c>
      <c r="P208" s="9">
        <f t="shared" si="60"/>
        <v>0</v>
      </c>
    </row>
    <row r="209" spans="1:16" s="7" customFormat="1" ht="25.5" hidden="1" customHeight="1" x14ac:dyDescent="0.25">
      <c r="A209" s="8"/>
      <c r="B209" s="56"/>
      <c r="C209" s="57"/>
      <c r="D209" s="58"/>
      <c r="E209" s="25"/>
      <c r="F209" s="56"/>
      <c r="G209" s="58"/>
      <c r="H209" s="9"/>
      <c r="I209" s="9"/>
      <c r="J209" s="9">
        <f t="shared" si="56"/>
        <v>0</v>
      </c>
      <c r="K209" s="9"/>
      <c r="L209" s="9"/>
      <c r="M209" s="9">
        <f t="shared" si="57"/>
        <v>0</v>
      </c>
      <c r="N209" s="9">
        <f t="shared" si="58"/>
        <v>0</v>
      </c>
      <c r="O209" s="9">
        <f t="shared" si="59"/>
        <v>0</v>
      </c>
      <c r="P209" s="9">
        <f t="shared" si="60"/>
        <v>0</v>
      </c>
    </row>
    <row r="210" spans="1:16" s="7" customFormat="1" ht="25.5" hidden="1" customHeight="1" x14ac:dyDescent="0.25">
      <c r="A210" s="8"/>
      <c r="B210" s="56"/>
      <c r="C210" s="57"/>
      <c r="D210" s="58"/>
      <c r="E210" s="25"/>
      <c r="F210" s="56"/>
      <c r="G210" s="58"/>
      <c r="H210" s="9"/>
      <c r="I210" s="9"/>
      <c r="J210" s="9">
        <f t="shared" si="56"/>
        <v>0</v>
      </c>
      <c r="K210" s="9"/>
      <c r="L210" s="9"/>
      <c r="M210" s="9">
        <f t="shared" si="57"/>
        <v>0</v>
      </c>
      <c r="N210" s="9">
        <f t="shared" si="58"/>
        <v>0</v>
      </c>
      <c r="O210" s="9">
        <f t="shared" si="59"/>
        <v>0</v>
      </c>
      <c r="P210" s="9">
        <f t="shared" si="60"/>
        <v>0</v>
      </c>
    </row>
    <row r="211" spans="1:16" s="7" customFormat="1" ht="25.5" hidden="1" customHeight="1" x14ac:dyDescent="0.25">
      <c r="A211" s="8"/>
      <c r="B211" s="56"/>
      <c r="C211" s="57"/>
      <c r="D211" s="58"/>
      <c r="E211" s="25"/>
      <c r="F211" s="56"/>
      <c r="G211" s="58"/>
      <c r="H211" s="9"/>
      <c r="I211" s="9"/>
      <c r="J211" s="9">
        <f t="shared" si="56"/>
        <v>0</v>
      </c>
      <c r="K211" s="9"/>
      <c r="L211" s="9"/>
      <c r="M211" s="9">
        <f t="shared" si="57"/>
        <v>0</v>
      </c>
      <c r="N211" s="9">
        <f t="shared" si="58"/>
        <v>0</v>
      </c>
      <c r="O211" s="9">
        <f t="shared" si="59"/>
        <v>0</v>
      </c>
      <c r="P211" s="9">
        <f t="shared" si="60"/>
        <v>0</v>
      </c>
    </row>
    <row r="212" spans="1:16" s="7" customFormat="1" ht="25.5" hidden="1" customHeight="1" x14ac:dyDescent="0.25">
      <c r="A212" s="8"/>
      <c r="B212" s="56"/>
      <c r="C212" s="57"/>
      <c r="D212" s="58"/>
      <c r="E212" s="25"/>
      <c r="F212" s="56"/>
      <c r="G212" s="58"/>
      <c r="H212" s="9"/>
      <c r="I212" s="9"/>
      <c r="J212" s="9">
        <f t="shared" si="56"/>
        <v>0</v>
      </c>
      <c r="K212" s="9"/>
      <c r="L212" s="9"/>
      <c r="M212" s="9">
        <f t="shared" si="57"/>
        <v>0</v>
      </c>
      <c r="N212" s="9">
        <f t="shared" si="58"/>
        <v>0</v>
      </c>
      <c r="O212" s="9">
        <f t="shared" si="59"/>
        <v>0</v>
      </c>
      <c r="P212" s="9">
        <f t="shared" si="60"/>
        <v>0</v>
      </c>
    </row>
    <row r="213" spans="1:16" s="7" customFormat="1" ht="25.5" hidden="1" customHeight="1" x14ac:dyDescent="0.25">
      <c r="A213" s="8"/>
      <c r="B213" s="56"/>
      <c r="C213" s="57"/>
      <c r="D213" s="58"/>
      <c r="E213" s="25"/>
      <c r="F213" s="56"/>
      <c r="G213" s="58"/>
      <c r="H213" s="9"/>
      <c r="I213" s="9"/>
      <c r="J213" s="9">
        <f t="shared" si="56"/>
        <v>0</v>
      </c>
      <c r="K213" s="9"/>
      <c r="L213" s="9"/>
      <c r="M213" s="9">
        <f t="shared" si="57"/>
        <v>0</v>
      </c>
      <c r="N213" s="9">
        <f t="shared" si="58"/>
        <v>0</v>
      </c>
      <c r="O213" s="9">
        <f t="shared" si="59"/>
        <v>0</v>
      </c>
      <c r="P213" s="9">
        <f t="shared" si="60"/>
        <v>0</v>
      </c>
    </row>
    <row r="214" spans="1:16" s="7" customFormat="1" ht="25.5" hidden="1" customHeight="1" x14ac:dyDescent="0.25">
      <c r="A214" s="8"/>
      <c r="B214" s="56"/>
      <c r="C214" s="57"/>
      <c r="D214" s="58"/>
      <c r="E214" s="25"/>
      <c r="F214" s="56"/>
      <c r="G214" s="58"/>
      <c r="H214" s="9"/>
      <c r="I214" s="9"/>
      <c r="J214" s="9">
        <f t="shared" si="56"/>
        <v>0</v>
      </c>
      <c r="K214" s="9"/>
      <c r="L214" s="9"/>
      <c r="M214" s="9">
        <f t="shared" si="57"/>
        <v>0</v>
      </c>
      <c r="N214" s="9">
        <f t="shared" si="58"/>
        <v>0</v>
      </c>
      <c r="O214" s="9">
        <f t="shared" si="59"/>
        <v>0</v>
      </c>
      <c r="P214" s="9">
        <f t="shared" si="60"/>
        <v>0</v>
      </c>
    </row>
    <row r="215" spans="1:16" s="7" customFormat="1" ht="25.5" hidden="1" customHeight="1" x14ac:dyDescent="0.25">
      <c r="A215" s="8"/>
      <c r="B215" s="56"/>
      <c r="C215" s="57"/>
      <c r="D215" s="58"/>
      <c r="E215" s="25"/>
      <c r="F215" s="56"/>
      <c r="G215" s="58"/>
      <c r="H215" s="9"/>
      <c r="I215" s="9"/>
      <c r="J215" s="9">
        <f t="shared" si="56"/>
        <v>0</v>
      </c>
      <c r="K215" s="9"/>
      <c r="L215" s="9"/>
      <c r="M215" s="9">
        <f t="shared" si="57"/>
        <v>0</v>
      </c>
      <c r="N215" s="9">
        <f t="shared" si="58"/>
        <v>0</v>
      </c>
      <c r="O215" s="9">
        <f t="shared" si="59"/>
        <v>0</v>
      </c>
      <c r="P215" s="9">
        <f t="shared" si="60"/>
        <v>0</v>
      </c>
    </row>
    <row r="216" spans="1:16" s="7" customFormat="1" ht="25.5" hidden="1" customHeight="1" x14ac:dyDescent="0.25">
      <c r="A216" s="8"/>
      <c r="B216" s="62" t="s">
        <v>18</v>
      </c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4"/>
    </row>
    <row r="217" spans="1:16" s="7" customFormat="1" ht="25.5" hidden="1" customHeight="1" x14ac:dyDescent="0.25">
      <c r="A217" s="8"/>
      <c r="B217" s="59" t="s">
        <v>12</v>
      </c>
      <c r="C217" s="60"/>
      <c r="D217" s="61"/>
      <c r="E217" s="25"/>
      <c r="F217" s="56"/>
      <c r="G217" s="58"/>
      <c r="H217" s="9"/>
      <c r="I217" s="9"/>
      <c r="J217" s="9">
        <f t="shared" ref="J217:J225" si="61">H217+I217</f>
        <v>0</v>
      </c>
      <c r="K217" s="9"/>
      <c r="L217" s="9"/>
      <c r="M217" s="9">
        <f t="shared" ref="M217:M225" si="62">K217+L217</f>
        <v>0</v>
      </c>
      <c r="N217" s="9">
        <f t="shared" ref="N217:N225" si="63">K217-H217</f>
        <v>0</v>
      </c>
      <c r="O217" s="9">
        <f t="shared" ref="O217:O225" si="64">L217-I217</f>
        <v>0</v>
      </c>
      <c r="P217" s="9">
        <f t="shared" ref="P217:P225" si="65">M217-J217</f>
        <v>0</v>
      </c>
    </row>
    <row r="218" spans="1:16" s="7" customFormat="1" ht="25.5" hidden="1" customHeight="1" x14ac:dyDescent="0.25">
      <c r="A218" s="8"/>
      <c r="B218" s="56"/>
      <c r="C218" s="57"/>
      <c r="D218" s="58"/>
      <c r="E218" s="25"/>
      <c r="F218" s="56"/>
      <c r="G218" s="58"/>
      <c r="H218" s="9"/>
      <c r="I218" s="9"/>
      <c r="J218" s="9">
        <f t="shared" si="61"/>
        <v>0</v>
      </c>
      <c r="K218" s="9"/>
      <c r="L218" s="9"/>
      <c r="M218" s="9">
        <f t="shared" si="62"/>
        <v>0</v>
      </c>
      <c r="N218" s="9">
        <f t="shared" si="63"/>
        <v>0</v>
      </c>
      <c r="O218" s="9">
        <f t="shared" si="64"/>
        <v>0</v>
      </c>
      <c r="P218" s="9">
        <f t="shared" si="65"/>
        <v>0</v>
      </c>
    </row>
    <row r="219" spans="1:16" s="7" customFormat="1" ht="25.5" hidden="1" customHeight="1" x14ac:dyDescent="0.25">
      <c r="A219" s="8"/>
      <c r="B219" s="56"/>
      <c r="C219" s="57"/>
      <c r="D219" s="58"/>
      <c r="E219" s="25"/>
      <c r="F219" s="56"/>
      <c r="G219" s="58"/>
      <c r="H219" s="9"/>
      <c r="I219" s="9"/>
      <c r="J219" s="9">
        <f t="shared" si="61"/>
        <v>0</v>
      </c>
      <c r="K219" s="9"/>
      <c r="L219" s="9"/>
      <c r="M219" s="9">
        <f t="shared" si="62"/>
        <v>0</v>
      </c>
      <c r="N219" s="9">
        <f t="shared" si="63"/>
        <v>0</v>
      </c>
      <c r="O219" s="9">
        <f t="shared" si="64"/>
        <v>0</v>
      </c>
      <c r="P219" s="9">
        <f t="shared" si="65"/>
        <v>0</v>
      </c>
    </row>
    <row r="220" spans="1:16" s="7" customFormat="1" ht="25.5" hidden="1" customHeight="1" x14ac:dyDescent="0.25">
      <c r="A220" s="8"/>
      <c r="B220" s="56"/>
      <c r="C220" s="57"/>
      <c r="D220" s="58"/>
      <c r="E220" s="25"/>
      <c r="F220" s="56"/>
      <c r="G220" s="58"/>
      <c r="H220" s="9"/>
      <c r="I220" s="9"/>
      <c r="J220" s="9">
        <f t="shared" si="61"/>
        <v>0</v>
      </c>
      <c r="K220" s="9"/>
      <c r="L220" s="9"/>
      <c r="M220" s="9">
        <f t="shared" si="62"/>
        <v>0</v>
      </c>
      <c r="N220" s="9">
        <f t="shared" si="63"/>
        <v>0</v>
      </c>
      <c r="O220" s="9">
        <f t="shared" si="64"/>
        <v>0</v>
      </c>
      <c r="P220" s="9">
        <f t="shared" si="65"/>
        <v>0</v>
      </c>
    </row>
    <row r="221" spans="1:16" s="7" customFormat="1" ht="25.5" hidden="1" customHeight="1" x14ac:dyDescent="0.25">
      <c r="A221" s="8"/>
      <c r="B221" s="56"/>
      <c r="C221" s="57"/>
      <c r="D221" s="58"/>
      <c r="E221" s="25"/>
      <c r="F221" s="56"/>
      <c r="G221" s="58"/>
      <c r="H221" s="9"/>
      <c r="I221" s="9"/>
      <c r="J221" s="9">
        <f t="shared" si="61"/>
        <v>0</v>
      </c>
      <c r="K221" s="9"/>
      <c r="L221" s="9"/>
      <c r="M221" s="9">
        <f t="shared" si="62"/>
        <v>0</v>
      </c>
      <c r="N221" s="9">
        <f t="shared" si="63"/>
        <v>0</v>
      </c>
      <c r="O221" s="9">
        <f t="shared" si="64"/>
        <v>0</v>
      </c>
      <c r="P221" s="9">
        <f t="shared" si="65"/>
        <v>0</v>
      </c>
    </row>
    <row r="222" spans="1:16" s="7" customFormat="1" ht="25.5" hidden="1" customHeight="1" x14ac:dyDescent="0.25">
      <c r="A222" s="8"/>
      <c r="B222" s="56"/>
      <c r="C222" s="57"/>
      <c r="D222" s="58"/>
      <c r="E222" s="25"/>
      <c r="F222" s="56"/>
      <c r="G222" s="58"/>
      <c r="H222" s="9"/>
      <c r="I222" s="9"/>
      <c r="J222" s="9">
        <f t="shared" si="61"/>
        <v>0</v>
      </c>
      <c r="K222" s="9"/>
      <c r="L222" s="9"/>
      <c r="M222" s="9">
        <f t="shared" si="62"/>
        <v>0</v>
      </c>
      <c r="N222" s="9">
        <f t="shared" si="63"/>
        <v>0</v>
      </c>
      <c r="O222" s="9">
        <f t="shared" si="64"/>
        <v>0</v>
      </c>
      <c r="P222" s="9">
        <f t="shared" si="65"/>
        <v>0</v>
      </c>
    </row>
    <row r="223" spans="1:16" s="7" customFormat="1" ht="25.5" hidden="1" customHeight="1" x14ac:dyDescent="0.25">
      <c r="A223" s="8"/>
      <c r="B223" s="56"/>
      <c r="C223" s="57"/>
      <c r="D223" s="58"/>
      <c r="E223" s="25"/>
      <c r="F223" s="56"/>
      <c r="G223" s="58"/>
      <c r="H223" s="9"/>
      <c r="I223" s="9"/>
      <c r="J223" s="9">
        <f t="shared" si="61"/>
        <v>0</v>
      </c>
      <c r="K223" s="9"/>
      <c r="L223" s="9"/>
      <c r="M223" s="9">
        <f t="shared" si="62"/>
        <v>0</v>
      </c>
      <c r="N223" s="9">
        <f t="shared" si="63"/>
        <v>0</v>
      </c>
      <c r="O223" s="9">
        <f t="shared" si="64"/>
        <v>0</v>
      </c>
      <c r="P223" s="9">
        <f t="shared" si="65"/>
        <v>0</v>
      </c>
    </row>
    <row r="224" spans="1:16" s="7" customFormat="1" ht="25.5" hidden="1" customHeight="1" x14ac:dyDescent="0.25">
      <c r="A224" s="8"/>
      <c r="B224" s="56"/>
      <c r="C224" s="57"/>
      <c r="D224" s="58"/>
      <c r="E224" s="25"/>
      <c r="F224" s="56"/>
      <c r="G224" s="58"/>
      <c r="H224" s="9"/>
      <c r="I224" s="9"/>
      <c r="J224" s="9">
        <f t="shared" si="61"/>
        <v>0</v>
      </c>
      <c r="K224" s="9"/>
      <c r="L224" s="9"/>
      <c r="M224" s="9">
        <f t="shared" si="62"/>
        <v>0</v>
      </c>
      <c r="N224" s="9">
        <f t="shared" si="63"/>
        <v>0</v>
      </c>
      <c r="O224" s="9">
        <f t="shared" si="64"/>
        <v>0</v>
      </c>
      <c r="P224" s="9">
        <f t="shared" si="65"/>
        <v>0</v>
      </c>
    </row>
    <row r="225" spans="1:16" s="7" customFormat="1" ht="25.5" hidden="1" customHeight="1" x14ac:dyDescent="0.25">
      <c r="A225" s="8"/>
      <c r="B225" s="56"/>
      <c r="C225" s="57"/>
      <c r="D225" s="58"/>
      <c r="E225" s="25"/>
      <c r="F225" s="56"/>
      <c r="G225" s="58"/>
      <c r="H225" s="9"/>
      <c r="I225" s="9"/>
      <c r="J225" s="9">
        <f t="shared" si="61"/>
        <v>0</v>
      </c>
      <c r="K225" s="9"/>
      <c r="L225" s="9"/>
      <c r="M225" s="9">
        <f t="shared" si="62"/>
        <v>0</v>
      </c>
      <c r="N225" s="9">
        <f t="shared" si="63"/>
        <v>0</v>
      </c>
      <c r="O225" s="9">
        <f t="shared" si="64"/>
        <v>0</v>
      </c>
      <c r="P225" s="9">
        <f t="shared" si="65"/>
        <v>0</v>
      </c>
    </row>
    <row r="226" spans="1:16" s="7" customFormat="1" ht="25.5" hidden="1" customHeight="1" x14ac:dyDescent="0.25">
      <c r="A226" s="8"/>
      <c r="B226" s="62" t="s">
        <v>18</v>
      </c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4"/>
    </row>
    <row r="227" spans="1:16" s="7" customFormat="1" ht="25.5" hidden="1" customHeight="1" x14ac:dyDescent="0.25">
      <c r="A227" s="8"/>
      <c r="B227" s="59" t="s">
        <v>13</v>
      </c>
      <c r="C227" s="60"/>
      <c r="D227" s="61"/>
      <c r="E227" s="25"/>
      <c r="F227" s="56"/>
      <c r="G227" s="58"/>
      <c r="H227" s="9"/>
      <c r="I227" s="9"/>
      <c r="J227" s="9">
        <f t="shared" ref="J227:J235" si="66">H227+I227</f>
        <v>0</v>
      </c>
      <c r="K227" s="9"/>
      <c r="L227" s="9"/>
      <c r="M227" s="9">
        <f t="shared" ref="M227:M235" si="67">K227+L227</f>
        <v>0</v>
      </c>
      <c r="N227" s="9">
        <f t="shared" ref="N227:N235" si="68">K227-H227</f>
        <v>0</v>
      </c>
      <c r="O227" s="9">
        <f t="shared" ref="O227:O235" si="69">L227-I227</f>
        <v>0</v>
      </c>
      <c r="P227" s="9">
        <f t="shared" ref="P227:P235" si="70">M227-J227</f>
        <v>0</v>
      </c>
    </row>
    <row r="228" spans="1:16" s="7" customFormat="1" ht="25.5" hidden="1" customHeight="1" x14ac:dyDescent="0.25">
      <c r="A228" s="8"/>
      <c r="B228" s="56"/>
      <c r="C228" s="57"/>
      <c r="D228" s="58"/>
      <c r="E228" s="25"/>
      <c r="F228" s="56"/>
      <c r="G228" s="58"/>
      <c r="H228" s="9"/>
      <c r="I228" s="9"/>
      <c r="J228" s="9">
        <f t="shared" si="66"/>
        <v>0</v>
      </c>
      <c r="K228" s="9"/>
      <c r="L228" s="9"/>
      <c r="M228" s="9">
        <f t="shared" si="67"/>
        <v>0</v>
      </c>
      <c r="N228" s="9">
        <f t="shared" si="68"/>
        <v>0</v>
      </c>
      <c r="O228" s="9">
        <f t="shared" si="69"/>
        <v>0</v>
      </c>
      <c r="P228" s="9">
        <f t="shared" si="70"/>
        <v>0</v>
      </c>
    </row>
    <row r="229" spans="1:16" s="7" customFormat="1" ht="25.5" hidden="1" customHeight="1" x14ac:dyDescent="0.25">
      <c r="A229" s="8"/>
      <c r="B229" s="56"/>
      <c r="C229" s="57"/>
      <c r="D229" s="58"/>
      <c r="E229" s="25"/>
      <c r="F229" s="56"/>
      <c r="G229" s="58"/>
      <c r="H229" s="9"/>
      <c r="I229" s="9"/>
      <c r="J229" s="9">
        <f t="shared" si="66"/>
        <v>0</v>
      </c>
      <c r="K229" s="9"/>
      <c r="L229" s="9"/>
      <c r="M229" s="9">
        <f t="shared" si="67"/>
        <v>0</v>
      </c>
      <c r="N229" s="9">
        <f t="shared" si="68"/>
        <v>0</v>
      </c>
      <c r="O229" s="9">
        <f t="shared" si="69"/>
        <v>0</v>
      </c>
      <c r="P229" s="9">
        <f t="shared" si="70"/>
        <v>0</v>
      </c>
    </row>
    <row r="230" spans="1:16" s="7" customFormat="1" ht="25.5" hidden="1" customHeight="1" x14ac:dyDescent="0.25">
      <c r="A230" s="8"/>
      <c r="B230" s="56"/>
      <c r="C230" s="57"/>
      <c r="D230" s="58"/>
      <c r="E230" s="25"/>
      <c r="F230" s="56"/>
      <c r="G230" s="58"/>
      <c r="H230" s="9"/>
      <c r="I230" s="9"/>
      <c r="J230" s="9">
        <f t="shared" si="66"/>
        <v>0</v>
      </c>
      <c r="K230" s="9"/>
      <c r="L230" s="9"/>
      <c r="M230" s="9">
        <f t="shared" si="67"/>
        <v>0</v>
      </c>
      <c r="N230" s="9">
        <f t="shared" si="68"/>
        <v>0</v>
      </c>
      <c r="O230" s="9">
        <f t="shared" si="69"/>
        <v>0</v>
      </c>
      <c r="P230" s="9">
        <f t="shared" si="70"/>
        <v>0</v>
      </c>
    </row>
    <row r="231" spans="1:16" s="7" customFormat="1" ht="25.5" hidden="1" customHeight="1" x14ac:dyDescent="0.25">
      <c r="A231" s="8"/>
      <c r="B231" s="56"/>
      <c r="C231" s="57"/>
      <c r="D231" s="58"/>
      <c r="E231" s="25"/>
      <c r="F231" s="56"/>
      <c r="G231" s="58"/>
      <c r="H231" s="9"/>
      <c r="I231" s="9"/>
      <c r="J231" s="9">
        <f t="shared" si="66"/>
        <v>0</v>
      </c>
      <c r="K231" s="9"/>
      <c r="L231" s="9"/>
      <c r="M231" s="9">
        <f t="shared" si="67"/>
        <v>0</v>
      </c>
      <c r="N231" s="9">
        <f t="shared" si="68"/>
        <v>0</v>
      </c>
      <c r="O231" s="9">
        <f t="shared" si="69"/>
        <v>0</v>
      </c>
      <c r="P231" s="9">
        <f t="shared" si="70"/>
        <v>0</v>
      </c>
    </row>
    <row r="232" spans="1:16" s="7" customFormat="1" ht="25.5" hidden="1" customHeight="1" x14ac:dyDescent="0.25">
      <c r="A232" s="8"/>
      <c r="B232" s="56"/>
      <c r="C232" s="57"/>
      <c r="D232" s="58"/>
      <c r="E232" s="25"/>
      <c r="F232" s="56"/>
      <c r="G232" s="58"/>
      <c r="H232" s="9"/>
      <c r="I232" s="9"/>
      <c r="J232" s="9">
        <f t="shared" si="66"/>
        <v>0</v>
      </c>
      <c r="K232" s="9"/>
      <c r="L232" s="9"/>
      <c r="M232" s="9">
        <f t="shared" si="67"/>
        <v>0</v>
      </c>
      <c r="N232" s="9">
        <f t="shared" si="68"/>
        <v>0</v>
      </c>
      <c r="O232" s="9">
        <f t="shared" si="69"/>
        <v>0</v>
      </c>
      <c r="P232" s="9">
        <f t="shared" si="70"/>
        <v>0</v>
      </c>
    </row>
    <row r="233" spans="1:16" s="7" customFormat="1" ht="25.5" hidden="1" customHeight="1" x14ac:dyDescent="0.25">
      <c r="A233" s="8"/>
      <c r="B233" s="56"/>
      <c r="C233" s="57"/>
      <c r="D233" s="58"/>
      <c r="E233" s="25"/>
      <c r="F233" s="56"/>
      <c r="G233" s="58"/>
      <c r="H233" s="9"/>
      <c r="I233" s="9"/>
      <c r="J233" s="9">
        <f t="shared" si="66"/>
        <v>0</v>
      </c>
      <c r="K233" s="9"/>
      <c r="L233" s="9"/>
      <c r="M233" s="9">
        <f t="shared" si="67"/>
        <v>0</v>
      </c>
      <c r="N233" s="9">
        <f t="shared" si="68"/>
        <v>0</v>
      </c>
      <c r="O233" s="9">
        <f t="shared" si="69"/>
        <v>0</v>
      </c>
      <c r="P233" s="9">
        <f t="shared" si="70"/>
        <v>0</v>
      </c>
    </row>
    <row r="234" spans="1:16" s="7" customFormat="1" ht="25.5" hidden="1" customHeight="1" x14ac:dyDescent="0.25">
      <c r="A234" s="8"/>
      <c r="B234" s="56"/>
      <c r="C234" s="57"/>
      <c r="D234" s="58"/>
      <c r="E234" s="25"/>
      <c r="F234" s="56"/>
      <c r="G234" s="58"/>
      <c r="H234" s="9"/>
      <c r="I234" s="9"/>
      <c r="J234" s="9">
        <f t="shared" si="66"/>
        <v>0</v>
      </c>
      <c r="K234" s="9"/>
      <c r="L234" s="9"/>
      <c r="M234" s="9">
        <f t="shared" si="67"/>
        <v>0</v>
      </c>
      <c r="N234" s="9">
        <f t="shared" si="68"/>
        <v>0</v>
      </c>
      <c r="O234" s="9">
        <f t="shared" si="69"/>
        <v>0</v>
      </c>
      <c r="P234" s="9">
        <f t="shared" si="70"/>
        <v>0</v>
      </c>
    </row>
    <row r="235" spans="1:16" s="7" customFormat="1" ht="25.5" hidden="1" customHeight="1" x14ac:dyDescent="0.25">
      <c r="A235" s="8"/>
      <c r="B235" s="56"/>
      <c r="C235" s="57"/>
      <c r="D235" s="58"/>
      <c r="E235" s="25"/>
      <c r="F235" s="56"/>
      <c r="G235" s="58"/>
      <c r="H235" s="9"/>
      <c r="I235" s="9"/>
      <c r="J235" s="9">
        <f t="shared" si="66"/>
        <v>0</v>
      </c>
      <c r="K235" s="9"/>
      <c r="L235" s="9"/>
      <c r="M235" s="9">
        <f t="shared" si="67"/>
        <v>0</v>
      </c>
      <c r="N235" s="9">
        <f t="shared" si="68"/>
        <v>0</v>
      </c>
      <c r="O235" s="9">
        <f t="shared" si="69"/>
        <v>0</v>
      </c>
      <c r="P235" s="9">
        <f t="shared" si="70"/>
        <v>0</v>
      </c>
    </row>
    <row r="236" spans="1:16" s="7" customFormat="1" ht="25.5" hidden="1" customHeight="1" x14ac:dyDescent="0.25">
      <c r="A236" s="8"/>
      <c r="B236" s="62" t="s">
        <v>18</v>
      </c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4"/>
    </row>
    <row r="237" spans="1:16" s="7" customFormat="1" ht="25.5" hidden="1" customHeight="1" x14ac:dyDescent="0.25">
      <c r="A237" s="8"/>
      <c r="B237" s="59" t="s">
        <v>14</v>
      </c>
      <c r="C237" s="60"/>
      <c r="D237" s="61"/>
      <c r="E237" s="25"/>
      <c r="F237" s="56"/>
      <c r="G237" s="58"/>
      <c r="H237" s="9"/>
      <c r="I237" s="9"/>
      <c r="J237" s="9">
        <f t="shared" ref="J237:J245" si="71">H237+I237</f>
        <v>0</v>
      </c>
      <c r="K237" s="9"/>
      <c r="L237" s="9"/>
      <c r="M237" s="9">
        <f t="shared" ref="M237:M245" si="72">K237+L237</f>
        <v>0</v>
      </c>
      <c r="N237" s="9">
        <f t="shared" ref="N237:N245" si="73">K237-H237</f>
        <v>0</v>
      </c>
      <c r="O237" s="9">
        <f t="shared" ref="O237:O245" si="74">L237-I237</f>
        <v>0</v>
      </c>
      <c r="P237" s="9">
        <f t="shared" ref="P237:P245" si="75">M237-J237</f>
        <v>0</v>
      </c>
    </row>
    <row r="238" spans="1:16" s="7" customFormat="1" ht="25.5" hidden="1" customHeight="1" x14ac:dyDescent="0.25">
      <c r="A238" s="8"/>
      <c r="B238" s="56"/>
      <c r="C238" s="57"/>
      <c r="D238" s="58"/>
      <c r="E238" s="25"/>
      <c r="F238" s="56"/>
      <c r="G238" s="58"/>
      <c r="H238" s="9"/>
      <c r="I238" s="9"/>
      <c r="J238" s="9">
        <f t="shared" si="71"/>
        <v>0</v>
      </c>
      <c r="K238" s="9"/>
      <c r="L238" s="9"/>
      <c r="M238" s="9">
        <f t="shared" si="72"/>
        <v>0</v>
      </c>
      <c r="N238" s="9">
        <f t="shared" si="73"/>
        <v>0</v>
      </c>
      <c r="O238" s="9">
        <f t="shared" si="74"/>
        <v>0</v>
      </c>
      <c r="P238" s="9">
        <f t="shared" si="75"/>
        <v>0</v>
      </c>
    </row>
    <row r="239" spans="1:16" s="7" customFormat="1" ht="25.5" hidden="1" customHeight="1" x14ac:dyDescent="0.25">
      <c r="A239" s="8"/>
      <c r="B239" s="56"/>
      <c r="C239" s="57"/>
      <c r="D239" s="58"/>
      <c r="E239" s="25"/>
      <c r="F239" s="56"/>
      <c r="G239" s="58"/>
      <c r="H239" s="9"/>
      <c r="I239" s="9"/>
      <c r="J239" s="9">
        <f t="shared" si="71"/>
        <v>0</v>
      </c>
      <c r="K239" s="9"/>
      <c r="L239" s="9"/>
      <c r="M239" s="9">
        <f t="shared" si="72"/>
        <v>0</v>
      </c>
      <c r="N239" s="9">
        <f t="shared" si="73"/>
        <v>0</v>
      </c>
      <c r="O239" s="9">
        <f t="shared" si="74"/>
        <v>0</v>
      </c>
      <c r="P239" s="9">
        <f t="shared" si="75"/>
        <v>0</v>
      </c>
    </row>
    <row r="240" spans="1:16" s="7" customFormat="1" ht="25.5" hidden="1" customHeight="1" x14ac:dyDescent="0.25">
      <c r="A240" s="8"/>
      <c r="B240" s="56"/>
      <c r="C240" s="57"/>
      <c r="D240" s="58"/>
      <c r="E240" s="25"/>
      <c r="F240" s="56"/>
      <c r="G240" s="58"/>
      <c r="H240" s="9"/>
      <c r="I240" s="9"/>
      <c r="J240" s="9">
        <f t="shared" si="71"/>
        <v>0</v>
      </c>
      <c r="K240" s="9"/>
      <c r="L240" s="9"/>
      <c r="M240" s="9">
        <f t="shared" si="72"/>
        <v>0</v>
      </c>
      <c r="N240" s="9">
        <f t="shared" si="73"/>
        <v>0</v>
      </c>
      <c r="O240" s="9">
        <f t="shared" si="74"/>
        <v>0</v>
      </c>
      <c r="P240" s="9">
        <f t="shared" si="75"/>
        <v>0</v>
      </c>
    </row>
    <row r="241" spans="1:16" s="7" customFormat="1" ht="25.5" hidden="1" customHeight="1" x14ac:dyDescent="0.25">
      <c r="A241" s="8"/>
      <c r="B241" s="56"/>
      <c r="C241" s="57"/>
      <c r="D241" s="58"/>
      <c r="E241" s="25"/>
      <c r="F241" s="56"/>
      <c r="G241" s="58"/>
      <c r="H241" s="9"/>
      <c r="I241" s="9"/>
      <c r="J241" s="9">
        <f t="shared" si="71"/>
        <v>0</v>
      </c>
      <c r="K241" s="9"/>
      <c r="L241" s="9"/>
      <c r="M241" s="9">
        <f t="shared" si="72"/>
        <v>0</v>
      </c>
      <c r="N241" s="9">
        <f t="shared" si="73"/>
        <v>0</v>
      </c>
      <c r="O241" s="9">
        <f t="shared" si="74"/>
        <v>0</v>
      </c>
      <c r="P241" s="9">
        <f t="shared" si="75"/>
        <v>0</v>
      </c>
    </row>
    <row r="242" spans="1:16" s="7" customFormat="1" ht="25.5" hidden="1" customHeight="1" x14ac:dyDescent="0.25">
      <c r="A242" s="8"/>
      <c r="B242" s="56"/>
      <c r="C242" s="57"/>
      <c r="D242" s="58"/>
      <c r="E242" s="25"/>
      <c r="F242" s="56"/>
      <c r="G242" s="58"/>
      <c r="H242" s="9"/>
      <c r="I242" s="9"/>
      <c r="J242" s="9">
        <f t="shared" si="71"/>
        <v>0</v>
      </c>
      <c r="K242" s="9"/>
      <c r="L242" s="9"/>
      <c r="M242" s="9">
        <f t="shared" si="72"/>
        <v>0</v>
      </c>
      <c r="N242" s="9">
        <f t="shared" si="73"/>
        <v>0</v>
      </c>
      <c r="O242" s="9">
        <f t="shared" si="74"/>
        <v>0</v>
      </c>
      <c r="P242" s="9">
        <f t="shared" si="75"/>
        <v>0</v>
      </c>
    </row>
    <row r="243" spans="1:16" s="7" customFormat="1" ht="25.5" hidden="1" customHeight="1" x14ac:dyDescent="0.25">
      <c r="A243" s="8"/>
      <c r="B243" s="56"/>
      <c r="C243" s="57"/>
      <c r="D243" s="58"/>
      <c r="E243" s="25"/>
      <c r="F243" s="56"/>
      <c r="G243" s="58"/>
      <c r="H243" s="9"/>
      <c r="I243" s="9"/>
      <c r="J243" s="9">
        <f t="shared" si="71"/>
        <v>0</v>
      </c>
      <c r="K243" s="9"/>
      <c r="L243" s="9"/>
      <c r="M243" s="9">
        <f t="shared" si="72"/>
        <v>0</v>
      </c>
      <c r="N243" s="9">
        <f t="shared" si="73"/>
        <v>0</v>
      </c>
      <c r="O243" s="9">
        <f t="shared" si="74"/>
        <v>0</v>
      </c>
      <c r="P243" s="9">
        <f t="shared" si="75"/>
        <v>0</v>
      </c>
    </row>
    <row r="244" spans="1:16" s="7" customFormat="1" ht="25.5" hidden="1" customHeight="1" x14ac:dyDescent="0.25">
      <c r="A244" s="8"/>
      <c r="B244" s="56"/>
      <c r="C244" s="57"/>
      <c r="D244" s="58"/>
      <c r="E244" s="25"/>
      <c r="F244" s="56"/>
      <c r="G244" s="58"/>
      <c r="H244" s="9"/>
      <c r="I244" s="9"/>
      <c r="J244" s="9">
        <f t="shared" si="71"/>
        <v>0</v>
      </c>
      <c r="K244" s="9"/>
      <c r="L244" s="9"/>
      <c r="M244" s="9">
        <f t="shared" si="72"/>
        <v>0</v>
      </c>
      <c r="N244" s="9">
        <f t="shared" si="73"/>
        <v>0</v>
      </c>
      <c r="O244" s="9">
        <f t="shared" si="74"/>
        <v>0</v>
      </c>
      <c r="P244" s="9">
        <f t="shared" si="75"/>
        <v>0</v>
      </c>
    </row>
    <row r="245" spans="1:16" s="7" customFormat="1" ht="25.5" hidden="1" customHeight="1" x14ac:dyDescent="0.25">
      <c r="A245" s="8"/>
      <c r="B245" s="56"/>
      <c r="C245" s="57"/>
      <c r="D245" s="58"/>
      <c r="E245" s="25"/>
      <c r="F245" s="56"/>
      <c r="G245" s="58"/>
      <c r="H245" s="9"/>
      <c r="I245" s="9"/>
      <c r="J245" s="9">
        <f t="shared" si="71"/>
        <v>0</v>
      </c>
      <c r="K245" s="9"/>
      <c r="L245" s="9"/>
      <c r="M245" s="9">
        <f t="shared" si="72"/>
        <v>0</v>
      </c>
      <c r="N245" s="9">
        <f t="shared" si="73"/>
        <v>0</v>
      </c>
      <c r="O245" s="9">
        <f t="shared" si="74"/>
        <v>0</v>
      </c>
      <c r="P245" s="9">
        <f t="shared" si="75"/>
        <v>0</v>
      </c>
    </row>
    <row r="246" spans="1:16" s="7" customFormat="1" ht="25.5" hidden="1" customHeight="1" x14ac:dyDescent="0.25">
      <c r="A246" s="8"/>
      <c r="B246" s="62" t="s">
        <v>18</v>
      </c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4"/>
    </row>
    <row r="247" spans="1:16" s="7" customFormat="1" ht="25.5" hidden="1" customHeight="1" x14ac:dyDescent="0.25">
      <c r="A247" s="8"/>
      <c r="B247" s="62" t="s">
        <v>19</v>
      </c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4"/>
    </row>
    <row r="248" spans="1:16" s="7" customFormat="1" ht="25.5" hidden="1" customHeight="1" x14ac:dyDescent="0.25">
      <c r="A248" s="8"/>
      <c r="B248" s="53" t="s">
        <v>22</v>
      </c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5"/>
    </row>
    <row r="249" spans="1:16" s="7" customFormat="1" ht="25.5" hidden="1" customHeight="1" x14ac:dyDescent="0.25">
      <c r="A249" s="8"/>
      <c r="B249" s="59" t="s">
        <v>11</v>
      </c>
      <c r="C249" s="60"/>
      <c r="D249" s="61"/>
      <c r="E249" s="25"/>
      <c r="F249" s="56"/>
      <c r="G249" s="58"/>
      <c r="H249" s="9"/>
      <c r="I249" s="9"/>
      <c r="J249" s="9">
        <f t="shared" ref="J249:J257" si="76">H249+I249</f>
        <v>0</v>
      </c>
      <c r="K249" s="9"/>
      <c r="L249" s="9"/>
      <c r="M249" s="9">
        <f t="shared" ref="M249:M257" si="77">K249+L249</f>
        <v>0</v>
      </c>
      <c r="N249" s="9">
        <f t="shared" ref="N249:N257" si="78">K249-H249</f>
        <v>0</v>
      </c>
      <c r="O249" s="9">
        <f t="shared" ref="O249:O257" si="79">L249-I249</f>
        <v>0</v>
      </c>
      <c r="P249" s="9">
        <f t="shared" ref="P249:P257" si="80">M249-J249</f>
        <v>0</v>
      </c>
    </row>
    <row r="250" spans="1:16" s="7" customFormat="1" ht="25.5" hidden="1" customHeight="1" x14ac:dyDescent="0.25">
      <c r="A250" s="8"/>
      <c r="B250" s="56"/>
      <c r="C250" s="57"/>
      <c r="D250" s="58"/>
      <c r="E250" s="25"/>
      <c r="F250" s="56"/>
      <c r="G250" s="58"/>
      <c r="H250" s="9"/>
      <c r="I250" s="9"/>
      <c r="J250" s="9">
        <f t="shared" si="76"/>
        <v>0</v>
      </c>
      <c r="K250" s="9"/>
      <c r="L250" s="9"/>
      <c r="M250" s="9">
        <f t="shared" si="77"/>
        <v>0</v>
      </c>
      <c r="N250" s="9">
        <f t="shared" si="78"/>
        <v>0</v>
      </c>
      <c r="O250" s="9">
        <f t="shared" si="79"/>
        <v>0</v>
      </c>
      <c r="P250" s="9">
        <f t="shared" si="80"/>
        <v>0</v>
      </c>
    </row>
    <row r="251" spans="1:16" s="7" customFormat="1" ht="25.5" hidden="1" customHeight="1" x14ac:dyDescent="0.25">
      <c r="A251" s="8"/>
      <c r="B251" s="56"/>
      <c r="C251" s="57"/>
      <c r="D251" s="58"/>
      <c r="E251" s="25"/>
      <c r="F251" s="56"/>
      <c r="G251" s="58"/>
      <c r="H251" s="9"/>
      <c r="I251" s="9"/>
      <c r="J251" s="9">
        <f t="shared" si="76"/>
        <v>0</v>
      </c>
      <c r="K251" s="9"/>
      <c r="L251" s="9"/>
      <c r="M251" s="9">
        <f t="shared" si="77"/>
        <v>0</v>
      </c>
      <c r="N251" s="9">
        <f t="shared" si="78"/>
        <v>0</v>
      </c>
      <c r="O251" s="9">
        <f t="shared" si="79"/>
        <v>0</v>
      </c>
      <c r="P251" s="9">
        <f t="shared" si="80"/>
        <v>0</v>
      </c>
    </row>
    <row r="252" spans="1:16" s="7" customFormat="1" ht="25.5" hidden="1" customHeight="1" x14ac:dyDescent="0.25">
      <c r="A252" s="8"/>
      <c r="B252" s="56"/>
      <c r="C252" s="57"/>
      <c r="D252" s="58"/>
      <c r="E252" s="25"/>
      <c r="F252" s="56"/>
      <c r="G252" s="58"/>
      <c r="H252" s="9"/>
      <c r="I252" s="9"/>
      <c r="J252" s="9">
        <f t="shared" si="76"/>
        <v>0</v>
      </c>
      <c r="K252" s="9"/>
      <c r="L252" s="9"/>
      <c r="M252" s="9">
        <f t="shared" si="77"/>
        <v>0</v>
      </c>
      <c r="N252" s="9">
        <f t="shared" si="78"/>
        <v>0</v>
      </c>
      <c r="O252" s="9">
        <f t="shared" si="79"/>
        <v>0</v>
      </c>
      <c r="P252" s="9">
        <f t="shared" si="80"/>
        <v>0</v>
      </c>
    </row>
    <row r="253" spans="1:16" s="7" customFormat="1" ht="25.5" hidden="1" customHeight="1" x14ac:dyDescent="0.25">
      <c r="A253" s="8"/>
      <c r="B253" s="56"/>
      <c r="C253" s="57"/>
      <c r="D253" s="58"/>
      <c r="E253" s="25"/>
      <c r="F253" s="56"/>
      <c r="G253" s="58"/>
      <c r="H253" s="9"/>
      <c r="I253" s="9"/>
      <c r="J253" s="9">
        <f t="shared" si="76"/>
        <v>0</v>
      </c>
      <c r="K253" s="9"/>
      <c r="L253" s="9"/>
      <c r="M253" s="9">
        <f t="shared" si="77"/>
        <v>0</v>
      </c>
      <c r="N253" s="9">
        <f t="shared" si="78"/>
        <v>0</v>
      </c>
      <c r="O253" s="9">
        <f t="shared" si="79"/>
        <v>0</v>
      </c>
      <c r="P253" s="9">
        <f t="shared" si="80"/>
        <v>0</v>
      </c>
    </row>
    <row r="254" spans="1:16" s="7" customFormat="1" ht="25.5" hidden="1" customHeight="1" x14ac:dyDescent="0.25">
      <c r="A254" s="8"/>
      <c r="B254" s="56"/>
      <c r="C254" s="57"/>
      <c r="D254" s="58"/>
      <c r="E254" s="25"/>
      <c r="F254" s="56"/>
      <c r="G254" s="58"/>
      <c r="H254" s="9"/>
      <c r="I254" s="9"/>
      <c r="J254" s="9">
        <f t="shared" si="76"/>
        <v>0</v>
      </c>
      <c r="K254" s="9"/>
      <c r="L254" s="9"/>
      <c r="M254" s="9">
        <f t="shared" si="77"/>
        <v>0</v>
      </c>
      <c r="N254" s="9">
        <f t="shared" si="78"/>
        <v>0</v>
      </c>
      <c r="O254" s="9">
        <f t="shared" si="79"/>
        <v>0</v>
      </c>
      <c r="P254" s="9">
        <f t="shared" si="80"/>
        <v>0</v>
      </c>
    </row>
    <row r="255" spans="1:16" s="7" customFormat="1" ht="25.5" hidden="1" customHeight="1" x14ac:dyDescent="0.25">
      <c r="A255" s="8"/>
      <c r="B255" s="56"/>
      <c r="C255" s="57"/>
      <c r="D255" s="58"/>
      <c r="E255" s="25"/>
      <c r="F255" s="56"/>
      <c r="G255" s="58"/>
      <c r="H255" s="9"/>
      <c r="I255" s="9"/>
      <c r="J255" s="9">
        <f t="shared" si="76"/>
        <v>0</v>
      </c>
      <c r="K255" s="9"/>
      <c r="L255" s="9"/>
      <c r="M255" s="9">
        <f t="shared" si="77"/>
        <v>0</v>
      </c>
      <c r="N255" s="9">
        <f t="shared" si="78"/>
        <v>0</v>
      </c>
      <c r="O255" s="9">
        <f t="shared" si="79"/>
        <v>0</v>
      </c>
      <c r="P255" s="9">
        <f t="shared" si="80"/>
        <v>0</v>
      </c>
    </row>
    <row r="256" spans="1:16" s="7" customFormat="1" ht="25.5" hidden="1" customHeight="1" x14ac:dyDescent="0.25">
      <c r="A256" s="8"/>
      <c r="B256" s="56"/>
      <c r="C256" s="57"/>
      <c r="D256" s="58"/>
      <c r="E256" s="25"/>
      <c r="F256" s="56"/>
      <c r="G256" s="58"/>
      <c r="H256" s="9"/>
      <c r="I256" s="9"/>
      <c r="J256" s="9">
        <f t="shared" si="76"/>
        <v>0</v>
      </c>
      <c r="K256" s="9"/>
      <c r="L256" s="9"/>
      <c r="M256" s="9">
        <f t="shared" si="77"/>
        <v>0</v>
      </c>
      <c r="N256" s="9">
        <f t="shared" si="78"/>
        <v>0</v>
      </c>
      <c r="O256" s="9">
        <f t="shared" si="79"/>
        <v>0</v>
      </c>
      <c r="P256" s="9">
        <f t="shared" si="80"/>
        <v>0</v>
      </c>
    </row>
    <row r="257" spans="1:16" s="7" customFormat="1" ht="25.5" hidden="1" customHeight="1" x14ac:dyDescent="0.25">
      <c r="A257" s="8"/>
      <c r="B257" s="56"/>
      <c r="C257" s="57"/>
      <c r="D257" s="58"/>
      <c r="E257" s="25"/>
      <c r="F257" s="56"/>
      <c r="G257" s="58"/>
      <c r="H257" s="9"/>
      <c r="I257" s="9"/>
      <c r="J257" s="9">
        <f t="shared" si="76"/>
        <v>0</v>
      </c>
      <c r="K257" s="9"/>
      <c r="L257" s="9"/>
      <c r="M257" s="9">
        <f t="shared" si="77"/>
        <v>0</v>
      </c>
      <c r="N257" s="9">
        <f t="shared" si="78"/>
        <v>0</v>
      </c>
      <c r="O257" s="9">
        <f t="shared" si="79"/>
        <v>0</v>
      </c>
      <c r="P257" s="9">
        <f t="shared" si="80"/>
        <v>0</v>
      </c>
    </row>
    <row r="258" spans="1:16" s="7" customFormat="1" ht="25.5" hidden="1" customHeight="1" x14ac:dyDescent="0.25">
      <c r="A258" s="8"/>
      <c r="B258" s="62" t="s">
        <v>18</v>
      </c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4"/>
    </row>
    <row r="259" spans="1:16" s="7" customFormat="1" ht="25.5" hidden="1" customHeight="1" x14ac:dyDescent="0.25">
      <c r="A259" s="8"/>
      <c r="B259" s="59" t="s">
        <v>12</v>
      </c>
      <c r="C259" s="60"/>
      <c r="D259" s="61"/>
      <c r="E259" s="25"/>
      <c r="F259" s="56"/>
      <c r="G259" s="58"/>
      <c r="H259" s="9"/>
      <c r="I259" s="9"/>
      <c r="J259" s="9">
        <f t="shared" ref="J259:J267" si="81">H259+I259</f>
        <v>0</v>
      </c>
      <c r="K259" s="9"/>
      <c r="L259" s="9"/>
      <c r="M259" s="9">
        <f t="shared" ref="M259:M267" si="82">K259+L259</f>
        <v>0</v>
      </c>
      <c r="N259" s="9">
        <f t="shared" ref="N259:N267" si="83">K259-H259</f>
        <v>0</v>
      </c>
      <c r="O259" s="9">
        <f t="shared" ref="O259:O267" si="84">L259-I259</f>
        <v>0</v>
      </c>
      <c r="P259" s="9">
        <f t="shared" ref="P259:P267" si="85">M259-J259</f>
        <v>0</v>
      </c>
    </row>
    <row r="260" spans="1:16" s="7" customFormat="1" ht="25.5" hidden="1" customHeight="1" x14ac:dyDescent="0.25">
      <c r="A260" s="8"/>
      <c r="B260" s="56"/>
      <c r="C260" s="57"/>
      <c r="D260" s="58"/>
      <c r="E260" s="25"/>
      <c r="F260" s="56"/>
      <c r="G260" s="58"/>
      <c r="H260" s="9"/>
      <c r="I260" s="9"/>
      <c r="J260" s="9">
        <f t="shared" si="81"/>
        <v>0</v>
      </c>
      <c r="K260" s="9"/>
      <c r="L260" s="9"/>
      <c r="M260" s="9">
        <f t="shared" si="82"/>
        <v>0</v>
      </c>
      <c r="N260" s="9">
        <f t="shared" si="83"/>
        <v>0</v>
      </c>
      <c r="O260" s="9">
        <f t="shared" si="84"/>
        <v>0</v>
      </c>
      <c r="P260" s="9">
        <f t="shared" si="85"/>
        <v>0</v>
      </c>
    </row>
    <row r="261" spans="1:16" s="7" customFormat="1" ht="25.5" hidden="1" customHeight="1" x14ac:dyDescent="0.25">
      <c r="A261" s="8"/>
      <c r="B261" s="56"/>
      <c r="C261" s="57"/>
      <c r="D261" s="58"/>
      <c r="E261" s="25"/>
      <c r="F261" s="56"/>
      <c r="G261" s="58"/>
      <c r="H261" s="9"/>
      <c r="I261" s="9"/>
      <c r="J261" s="9">
        <f t="shared" si="81"/>
        <v>0</v>
      </c>
      <c r="K261" s="9"/>
      <c r="L261" s="9"/>
      <c r="M261" s="9">
        <f t="shared" si="82"/>
        <v>0</v>
      </c>
      <c r="N261" s="9">
        <f t="shared" si="83"/>
        <v>0</v>
      </c>
      <c r="O261" s="9">
        <f t="shared" si="84"/>
        <v>0</v>
      </c>
      <c r="P261" s="9">
        <f t="shared" si="85"/>
        <v>0</v>
      </c>
    </row>
    <row r="262" spans="1:16" s="7" customFormat="1" ht="25.5" hidden="1" customHeight="1" x14ac:dyDescent="0.25">
      <c r="A262" s="8"/>
      <c r="B262" s="56"/>
      <c r="C262" s="57"/>
      <c r="D262" s="58"/>
      <c r="E262" s="25"/>
      <c r="F262" s="56"/>
      <c r="G262" s="58"/>
      <c r="H262" s="9"/>
      <c r="I262" s="9"/>
      <c r="J262" s="9">
        <f t="shared" si="81"/>
        <v>0</v>
      </c>
      <c r="K262" s="9"/>
      <c r="L262" s="9"/>
      <c r="M262" s="9">
        <f t="shared" si="82"/>
        <v>0</v>
      </c>
      <c r="N262" s="9">
        <f t="shared" si="83"/>
        <v>0</v>
      </c>
      <c r="O262" s="9">
        <f t="shared" si="84"/>
        <v>0</v>
      </c>
      <c r="P262" s="9">
        <f t="shared" si="85"/>
        <v>0</v>
      </c>
    </row>
    <row r="263" spans="1:16" s="7" customFormat="1" ht="25.5" hidden="1" customHeight="1" x14ac:dyDescent="0.25">
      <c r="A263" s="8"/>
      <c r="B263" s="56"/>
      <c r="C263" s="57"/>
      <c r="D263" s="58"/>
      <c r="E263" s="25"/>
      <c r="F263" s="56"/>
      <c r="G263" s="58"/>
      <c r="H263" s="9"/>
      <c r="I263" s="9"/>
      <c r="J263" s="9">
        <f t="shared" si="81"/>
        <v>0</v>
      </c>
      <c r="K263" s="9"/>
      <c r="L263" s="9"/>
      <c r="M263" s="9">
        <f t="shared" si="82"/>
        <v>0</v>
      </c>
      <c r="N263" s="9">
        <f t="shared" si="83"/>
        <v>0</v>
      </c>
      <c r="O263" s="9">
        <f t="shared" si="84"/>
        <v>0</v>
      </c>
      <c r="P263" s="9">
        <f t="shared" si="85"/>
        <v>0</v>
      </c>
    </row>
    <row r="264" spans="1:16" s="7" customFormat="1" ht="25.5" hidden="1" customHeight="1" x14ac:dyDescent="0.25">
      <c r="A264" s="8"/>
      <c r="B264" s="56"/>
      <c r="C264" s="57"/>
      <c r="D264" s="58"/>
      <c r="E264" s="25"/>
      <c r="F264" s="56"/>
      <c r="G264" s="58"/>
      <c r="H264" s="9"/>
      <c r="I264" s="9"/>
      <c r="J264" s="9">
        <f t="shared" si="81"/>
        <v>0</v>
      </c>
      <c r="K264" s="9"/>
      <c r="L264" s="9"/>
      <c r="M264" s="9">
        <f t="shared" si="82"/>
        <v>0</v>
      </c>
      <c r="N264" s="9">
        <f t="shared" si="83"/>
        <v>0</v>
      </c>
      <c r="O264" s="9">
        <f t="shared" si="84"/>
        <v>0</v>
      </c>
      <c r="P264" s="9">
        <f t="shared" si="85"/>
        <v>0</v>
      </c>
    </row>
    <row r="265" spans="1:16" s="7" customFormat="1" ht="25.5" hidden="1" customHeight="1" x14ac:dyDescent="0.25">
      <c r="A265" s="8"/>
      <c r="B265" s="56"/>
      <c r="C265" s="57"/>
      <c r="D265" s="58"/>
      <c r="E265" s="25"/>
      <c r="F265" s="56"/>
      <c r="G265" s="58"/>
      <c r="H265" s="9"/>
      <c r="I265" s="9"/>
      <c r="J265" s="9">
        <f t="shared" si="81"/>
        <v>0</v>
      </c>
      <c r="K265" s="9"/>
      <c r="L265" s="9"/>
      <c r="M265" s="9">
        <f t="shared" si="82"/>
        <v>0</v>
      </c>
      <c r="N265" s="9">
        <f t="shared" si="83"/>
        <v>0</v>
      </c>
      <c r="O265" s="9">
        <f t="shared" si="84"/>
        <v>0</v>
      </c>
      <c r="P265" s="9">
        <f t="shared" si="85"/>
        <v>0</v>
      </c>
    </row>
    <row r="266" spans="1:16" s="7" customFormat="1" ht="25.5" hidden="1" customHeight="1" x14ac:dyDescent="0.25">
      <c r="A266" s="8"/>
      <c r="B266" s="56"/>
      <c r="C266" s="57"/>
      <c r="D266" s="58"/>
      <c r="E266" s="25"/>
      <c r="F266" s="56"/>
      <c r="G266" s="58"/>
      <c r="H266" s="9"/>
      <c r="I266" s="9"/>
      <c r="J266" s="9">
        <f t="shared" si="81"/>
        <v>0</v>
      </c>
      <c r="K266" s="9"/>
      <c r="L266" s="9"/>
      <c r="M266" s="9">
        <f t="shared" si="82"/>
        <v>0</v>
      </c>
      <c r="N266" s="9">
        <f t="shared" si="83"/>
        <v>0</v>
      </c>
      <c r="O266" s="9">
        <f t="shared" si="84"/>
        <v>0</v>
      </c>
      <c r="P266" s="9">
        <f t="shared" si="85"/>
        <v>0</v>
      </c>
    </row>
    <row r="267" spans="1:16" s="7" customFormat="1" ht="25.5" hidden="1" customHeight="1" x14ac:dyDescent="0.25">
      <c r="A267" s="8"/>
      <c r="B267" s="56"/>
      <c r="C267" s="57"/>
      <c r="D267" s="58"/>
      <c r="E267" s="25"/>
      <c r="F267" s="56"/>
      <c r="G267" s="58"/>
      <c r="H267" s="9"/>
      <c r="I267" s="9"/>
      <c r="J267" s="9">
        <f t="shared" si="81"/>
        <v>0</v>
      </c>
      <c r="K267" s="9"/>
      <c r="L267" s="9"/>
      <c r="M267" s="9">
        <f t="shared" si="82"/>
        <v>0</v>
      </c>
      <c r="N267" s="9">
        <f t="shared" si="83"/>
        <v>0</v>
      </c>
      <c r="O267" s="9">
        <f t="shared" si="84"/>
        <v>0</v>
      </c>
      <c r="P267" s="9">
        <f t="shared" si="85"/>
        <v>0</v>
      </c>
    </row>
    <row r="268" spans="1:16" s="7" customFormat="1" ht="25.5" hidden="1" customHeight="1" x14ac:dyDescent="0.25">
      <c r="A268" s="8"/>
      <c r="B268" s="62" t="s">
        <v>18</v>
      </c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4"/>
    </row>
    <row r="269" spans="1:16" s="7" customFormat="1" ht="25.5" hidden="1" customHeight="1" x14ac:dyDescent="0.25">
      <c r="A269" s="8"/>
      <c r="B269" s="59" t="s">
        <v>13</v>
      </c>
      <c r="C269" s="60"/>
      <c r="D269" s="61"/>
      <c r="E269" s="25"/>
      <c r="F269" s="56"/>
      <c r="G269" s="58"/>
      <c r="H269" s="9"/>
      <c r="I269" s="9"/>
      <c r="J269" s="9">
        <f t="shared" ref="J269:J277" si="86">H269+I269</f>
        <v>0</v>
      </c>
      <c r="K269" s="9"/>
      <c r="L269" s="9"/>
      <c r="M269" s="9">
        <f t="shared" ref="M269:M277" si="87">K269+L269</f>
        <v>0</v>
      </c>
      <c r="N269" s="9">
        <f t="shared" ref="N269:N277" si="88">K269-H269</f>
        <v>0</v>
      </c>
      <c r="O269" s="9">
        <f t="shared" ref="O269:O277" si="89">L269-I269</f>
        <v>0</v>
      </c>
      <c r="P269" s="9">
        <f t="shared" ref="P269:P277" si="90">M269-J269</f>
        <v>0</v>
      </c>
    </row>
    <row r="270" spans="1:16" s="7" customFormat="1" ht="25.5" hidden="1" customHeight="1" x14ac:dyDescent="0.25">
      <c r="A270" s="8"/>
      <c r="B270" s="56"/>
      <c r="C270" s="57"/>
      <c r="D270" s="58"/>
      <c r="E270" s="25"/>
      <c r="F270" s="56"/>
      <c r="G270" s="58"/>
      <c r="H270" s="9"/>
      <c r="I270" s="9"/>
      <c r="J270" s="9">
        <f t="shared" si="86"/>
        <v>0</v>
      </c>
      <c r="K270" s="9"/>
      <c r="L270" s="9"/>
      <c r="M270" s="9">
        <f t="shared" si="87"/>
        <v>0</v>
      </c>
      <c r="N270" s="9">
        <f t="shared" si="88"/>
        <v>0</v>
      </c>
      <c r="O270" s="9">
        <f t="shared" si="89"/>
        <v>0</v>
      </c>
      <c r="P270" s="9">
        <f t="shared" si="90"/>
        <v>0</v>
      </c>
    </row>
    <row r="271" spans="1:16" s="7" customFormat="1" ht="25.5" hidden="1" customHeight="1" x14ac:dyDescent="0.25">
      <c r="A271" s="8"/>
      <c r="B271" s="56"/>
      <c r="C271" s="57"/>
      <c r="D271" s="58"/>
      <c r="E271" s="25"/>
      <c r="F271" s="56"/>
      <c r="G271" s="58"/>
      <c r="H271" s="9"/>
      <c r="I271" s="9"/>
      <c r="J271" s="9">
        <f t="shared" si="86"/>
        <v>0</v>
      </c>
      <c r="K271" s="9"/>
      <c r="L271" s="9"/>
      <c r="M271" s="9">
        <f t="shared" si="87"/>
        <v>0</v>
      </c>
      <c r="N271" s="9">
        <f t="shared" si="88"/>
        <v>0</v>
      </c>
      <c r="O271" s="9">
        <f t="shared" si="89"/>
        <v>0</v>
      </c>
      <c r="P271" s="9">
        <f t="shared" si="90"/>
        <v>0</v>
      </c>
    </row>
    <row r="272" spans="1:16" s="7" customFormat="1" ht="25.5" hidden="1" customHeight="1" x14ac:dyDescent="0.25">
      <c r="A272" s="8"/>
      <c r="B272" s="56"/>
      <c r="C272" s="57"/>
      <c r="D272" s="58"/>
      <c r="E272" s="25"/>
      <c r="F272" s="56"/>
      <c r="G272" s="58"/>
      <c r="H272" s="9"/>
      <c r="I272" s="9"/>
      <c r="J272" s="9">
        <f t="shared" si="86"/>
        <v>0</v>
      </c>
      <c r="K272" s="9"/>
      <c r="L272" s="9"/>
      <c r="M272" s="9">
        <f t="shared" si="87"/>
        <v>0</v>
      </c>
      <c r="N272" s="9">
        <f t="shared" si="88"/>
        <v>0</v>
      </c>
      <c r="O272" s="9">
        <f t="shared" si="89"/>
        <v>0</v>
      </c>
      <c r="P272" s="9">
        <f t="shared" si="90"/>
        <v>0</v>
      </c>
    </row>
    <row r="273" spans="1:16" s="7" customFormat="1" ht="25.5" hidden="1" customHeight="1" x14ac:dyDescent="0.25">
      <c r="A273" s="8"/>
      <c r="B273" s="56"/>
      <c r="C273" s="57"/>
      <c r="D273" s="58"/>
      <c r="E273" s="25"/>
      <c r="F273" s="56"/>
      <c r="G273" s="58"/>
      <c r="H273" s="9"/>
      <c r="I273" s="9"/>
      <c r="J273" s="9">
        <f t="shared" si="86"/>
        <v>0</v>
      </c>
      <c r="K273" s="9"/>
      <c r="L273" s="9"/>
      <c r="M273" s="9">
        <f t="shared" si="87"/>
        <v>0</v>
      </c>
      <c r="N273" s="9">
        <f t="shared" si="88"/>
        <v>0</v>
      </c>
      <c r="O273" s="9">
        <f t="shared" si="89"/>
        <v>0</v>
      </c>
      <c r="P273" s="9">
        <f t="shared" si="90"/>
        <v>0</v>
      </c>
    </row>
    <row r="274" spans="1:16" s="7" customFormat="1" ht="25.5" hidden="1" customHeight="1" x14ac:dyDescent="0.25">
      <c r="A274" s="8"/>
      <c r="B274" s="56"/>
      <c r="C274" s="57"/>
      <c r="D274" s="58"/>
      <c r="E274" s="25"/>
      <c r="F274" s="56"/>
      <c r="G274" s="58"/>
      <c r="H274" s="9"/>
      <c r="I274" s="9"/>
      <c r="J274" s="9">
        <f t="shared" si="86"/>
        <v>0</v>
      </c>
      <c r="K274" s="9"/>
      <c r="L274" s="9"/>
      <c r="M274" s="9">
        <f t="shared" si="87"/>
        <v>0</v>
      </c>
      <c r="N274" s="9">
        <f t="shared" si="88"/>
        <v>0</v>
      </c>
      <c r="O274" s="9">
        <f t="shared" si="89"/>
        <v>0</v>
      </c>
      <c r="P274" s="9">
        <f t="shared" si="90"/>
        <v>0</v>
      </c>
    </row>
    <row r="275" spans="1:16" s="7" customFormat="1" ht="25.5" hidden="1" customHeight="1" x14ac:dyDescent="0.25">
      <c r="A275" s="8"/>
      <c r="B275" s="56"/>
      <c r="C275" s="57"/>
      <c r="D275" s="58"/>
      <c r="E275" s="25"/>
      <c r="F275" s="56"/>
      <c r="G275" s="58"/>
      <c r="H275" s="9"/>
      <c r="I275" s="9"/>
      <c r="J275" s="9">
        <f t="shared" si="86"/>
        <v>0</v>
      </c>
      <c r="K275" s="9"/>
      <c r="L275" s="9"/>
      <c r="M275" s="9">
        <f t="shared" si="87"/>
        <v>0</v>
      </c>
      <c r="N275" s="9">
        <f t="shared" si="88"/>
        <v>0</v>
      </c>
      <c r="O275" s="9">
        <f t="shared" si="89"/>
        <v>0</v>
      </c>
      <c r="P275" s="9">
        <f t="shared" si="90"/>
        <v>0</v>
      </c>
    </row>
    <row r="276" spans="1:16" s="7" customFormat="1" ht="25.5" hidden="1" customHeight="1" x14ac:dyDescent="0.25">
      <c r="A276" s="8"/>
      <c r="B276" s="56"/>
      <c r="C276" s="57"/>
      <c r="D276" s="58"/>
      <c r="E276" s="25"/>
      <c r="F276" s="56"/>
      <c r="G276" s="58"/>
      <c r="H276" s="9"/>
      <c r="I276" s="9"/>
      <c r="J276" s="9">
        <f t="shared" si="86"/>
        <v>0</v>
      </c>
      <c r="K276" s="9"/>
      <c r="L276" s="9"/>
      <c r="M276" s="9">
        <f t="shared" si="87"/>
        <v>0</v>
      </c>
      <c r="N276" s="9">
        <f t="shared" si="88"/>
        <v>0</v>
      </c>
      <c r="O276" s="9">
        <f t="shared" si="89"/>
        <v>0</v>
      </c>
      <c r="P276" s="9">
        <f t="shared" si="90"/>
        <v>0</v>
      </c>
    </row>
    <row r="277" spans="1:16" s="7" customFormat="1" ht="25.5" hidden="1" customHeight="1" x14ac:dyDescent="0.25">
      <c r="A277" s="8"/>
      <c r="B277" s="56"/>
      <c r="C277" s="57"/>
      <c r="D277" s="58"/>
      <c r="E277" s="25"/>
      <c r="F277" s="56"/>
      <c r="G277" s="58"/>
      <c r="H277" s="9"/>
      <c r="I277" s="9"/>
      <c r="J277" s="9">
        <f t="shared" si="86"/>
        <v>0</v>
      </c>
      <c r="K277" s="9"/>
      <c r="L277" s="9"/>
      <c r="M277" s="9">
        <f t="shared" si="87"/>
        <v>0</v>
      </c>
      <c r="N277" s="9">
        <f t="shared" si="88"/>
        <v>0</v>
      </c>
      <c r="O277" s="9">
        <f t="shared" si="89"/>
        <v>0</v>
      </c>
      <c r="P277" s="9">
        <f t="shared" si="90"/>
        <v>0</v>
      </c>
    </row>
    <row r="278" spans="1:16" s="7" customFormat="1" ht="25.5" hidden="1" customHeight="1" x14ac:dyDescent="0.25">
      <c r="A278" s="8"/>
      <c r="B278" s="62" t="s">
        <v>18</v>
      </c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4"/>
    </row>
    <row r="279" spans="1:16" s="7" customFormat="1" ht="25.5" hidden="1" customHeight="1" x14ac:dyDescent="0.25">
      <c r="A279" s="8"/>
      <c r="B279" s="59" t="s">
        <v>14</v>
      </c>
      <c r="C279" s="60"/>
      <c r="D279" s="61"/>
      <c r="E279" s="25"/>
      <c r="F279" s="56"/>
      <c r="G279" s="58"/>
      <c r="H279" s="9"/>
      <c r="I279" s="9"/>
      <c r="J279" s="9">
        <f t="shared" ref="J279:J287" si="91">H279+I279</f>
        <v>0</v>
      </c>
      <c r="K279" s="9"/>
      <c r="L279" s="9"/>
      <c r="M279" s="9">
        <f t="shared" ref="M279:M287" si="92">K279+L279</f>
        <v>0</v>
      </c>
      <c r="N279" s="9">
        <f t="shared" ref="N279:N287" si="93">K279-H279</f>
        <v>0</v>
      </c>
      <c r="O279" s="9">
        <f t="shared" ref="O279:O287" si="94">L279-I279</f>
        <v>0</v>
      </c>
      <c r="P279" s="9">
        <f t="shared" ref="P279:P287" si="95">M279-J279</f>
        <v>0</v>
      </c>
    </row>
    <row r="280" spans="1:16" s="7" customFormat="1" ht="25.5" hidden="1" customHeight="1" x14ac:dyDescent="0.25">
      <c r="A280" s="8"/>
      <c r="B280" s="56"/>
      <c r="C280" s="57"/>
      <c r="D280" s="58"/>
      <c r="E280" s="25"/>
      <c r="F280" s="56"/>
      <c r="G280" s="58"/>
      <c r="H280" s="9"/>
      <c r="I280" s="9"/>
      <c r="J280" s="9">
        <f t="shared" si="91"/>
        <v>0</v>
      </c>
      <c r="K280" s="9"/>
      <c r="L280" s="9"/>
      <c r="M280" s="9">
        <f t="shared" si="92"/>
        <v>0</v>
      </c>
      <c r="N280" s="9">
        <f t="shared" si="93"/>
        <v>0</v>
      </c>
      <c r="O280" s="9">
        <f t="shared" si="94"/>
        <v>0</v>
      </c>
      <c r="P280" s="9">
        <f t="shared" si="95"/>
        <v>0</v>
      </c>
    </row>
    <row r="281" spans="1:16" s="7" customFormat="1" ht="25.5" hidden="1" customHeight="1" x14ac:dyDescent="0.25">
      <c r="A281" s="8"/>
      <c r="B281" s="56"/>
      <c r="C281" s="57"/>
      <c r="D281" s="58"/>
      <c r="E281" s="25"/>
      <c r="F281" s="56"/>
      <c r="G281" s="58"/>
      <c r="H281" s="9"/>
      <c r="I281" s="9"/>
      <c r="J281" s="9">
        <f t="shared" si="91"/>
        <v>0</v>
      </c>
      <c r="K281" s="9"/>
      <c r="L281" s="9"/>
      <c r="M281" s="9">
        <f t="shared" si="92"/>
        <v>0</v>
      </c>
      <c r="N281" s="9">
        <f t="shared" si="93"/>
        <v>0</v>
      </c>
      <c r="O281" s="9">
        <f t="shared" si="94"/>
        <v>0</v>
      </c>
      <c r="P281" s="9">
        <f t="shared" si="95"/>
        <v>0</v>
      </c>
    </row>
    <row r="282" spans="1:16" s="7" customFormat="1" ht="25.5" hidden="1" customHeight="1" x14ac:dyDescent="0.25">
      <c r="A282" s="8"/>
      <c r="B282" s="56"/>
      <c r="C282" s="57"/>
      <c r="D282" s="58"/>
      <c r="E282" s="25"/>
      <c r="F282" s="56"/>
      <c r="G282" s="58"/>
      <c r="H282" s="9"/>
      <c r="I282" s="9"/>
      <c r="J282" s="9">
        <f t="shared" si="91"/>
        <v>0</v>
      </c>
      <c r="K282" s="9"/>
      <c r="L282" s="9"/>
      <c r="M282" s="9">
        <f t="shared" si="92"/>
        <v>0</v>
      </c>
      <c r="N282" s="9">
        <f t="shared" si="93"/>
        <v>0</v>
      </c>
      <c r="O282" s="9">
        <f t="shared" si="94"/>
        <v>0</v>
      </c>
      <c r="P282" s="9">
        <f t="shared" si="95"/>
        <v>0</v>
      </c>
    </row>
    <row r="283" spans="1:16" s="7" customFormat="1" ht="25.5" hidden="1" customHeight="1" x14ac:dyDescent="0.25">
      <c r="A283" s="8"/>
      <c r="B283" s="56"/>
      <c r="C283" s="57"/>
      <c r="D283" s="58"/>
      <c r="E283" s="25"/>
      <c r="F283" s="56"/>
      <c r="G283" s="58"/>
      <c r="H283" s="9"/>
      <c r="I283" s="9"/>
      <c r="J283" s="9">
        <f t="shared" si="91"/>
        <v>0</v>
      </c>
      <c r="K283" s="9"/>
      <c r="L283" s="9"/>
      <c r="M283" s="9">
        <f t="shared" si="92"/>
        <v>0</v>
      </c>
      <c r="N283" s="9">
        <f t="shared" si="93"/>
        <v>0</v>
      </c>
      <c r="O283" s="9">
        <f t="shared" si="94"/>
        <v>0</v>
      </c>
      <c r="P283" s="9">
        <f t="shared" si="95"/>
        <v>0</v>
      </c>
    </row>
    <row r="284" spans="1:16" s="7" customFormat="1" ht="25.5" hidden="1" customHeight="1" x14ac:dyDescent="0.25">
      <c r="A284" s="8"/>
      <c r="B284" s="56"/>
      <c r="C284" s="57"/>
      <c r="D284" s="58"/>
      <c r="E284" s="25"/>
      <c r="F284" s="56"/>
      <c r="G284" s="58"/>
      <c r="H284" s="9"/>
      <c r="I284" s="9"/>
      <c r="J284" s="9">
        <f t="shared" si="91"/>
        <v>0</v>
      </c>
      <c r="K284" s="9"/>
      <c r="L284" s="9"/>
      <c r="M284" s="9">
        <f t="shared" si="92"/>
        <v>0</v>
      </c>
      <c r="N284" s="9">
        <f t="shared" si="93"/>
        <v>0</v>
      </c>
      <c r="O284" s="9">
        <f t="shared" si="94"/>
        <v>0</v>
      </c>
      <c r="P284" s="9">
        <f t="shared" si="95"/>
        <v>0</v>
      </c>
    </row>
    <row r="285" spans="1:16" s="7" customFormat="1" ht="25.5" hidden="1" customHeight="1" x14ac:dyDescent="0.25">
      <c r="A285" s="8"/>
      <c r="B285" s="56"/>
      <c r="C285" s="57"/>
      <c r="D285" s="58"/>
      <c r="E285" s="25"/>
      <c r="F285" s="56"/>
      <c r="G285" s="58"/>
      <c r="H285" s="9"/>
      <c r="I285" s="9"/>
      <c r="J285" s="9">
        <f t="shared" si="91"/>
        <v>0</v>
      </c>
      <c r="K285" s="9"/>
      <c r="L285" s="9"/>
      <c r="M285" s="9">
        <f t="shared" si="92"/>
        <v>0</v>
      </c>
      <c r="N285" s="9">
        <f t="shared" si="93"/>
        <v>0</v>
      </c>
      <c r="O285" s="9">
        <f t="shared" si="94"/>
        <v>0</v>
      </c>
      <c r="P285" s="9">
        <f t="shared" si="95"/>
        <v>0</v>
      </c>
    </row>
    <row r="286" spans="1:16" s="7" customFormat="1" ht="25.5" hidden="1" customHeight="1" x14ac:dyDescent="0.25">
      <c r="A286" s="8"/>
      <c r="B286" s="56"/>
      <c r="C286" s="57"/>
      <c r="D286" s="58"/>
      <c r="E286" s="25"/>
      <c r="F286" s="56"/>
      <c r="G286" s="58"/>
      <c r="H286" s="9"/>
      <c r="I286" s="9"/>
      <c r="J286" s="9">
        <f t="shared" si="91"/>
        <v>0</v>
      </c>
      <c r="K286" s="9"/>
      <c r="L286" s="9"/>
      <c r="M286" s="9">
        <f t="shared" si="92"/>
        <v>0</v>
      </c>
      <c r="N286" s="9">
        <f t="shared" si="93"/>
        <v>0</v>
      </c>
      <c r="O286" s="9">
        <f t="shared" si="94"/>
        <v>0</v>
      </c>
      <c r="P286" s="9">
        <f t="shared" si="95"/>
        <v>0</v>
      </c>
    </row>
    <row r="287" spans="1:16" s="7" customFormat="1" ht="25.5" hidden="1" customHeight="1" x14ac:dyDescent="0.25">
      <c r="A287" s="8"/>
      <c r="B287" s="56"/>
      <c r="C287" s="57"/>
      <c r="D287" s="58"/>
      <c r="E287" s="25"/>
      <c r="F287" s="56"/>
      <c r="G287" s="58"/>
      <c r="H287" s="9"/>
      <c r="I287" s="9"/>
      <c r="J287" s="9">
        <f t="shared" si="91"/>
        <v>0</v>
      </c>
      <c r="K287" s="9"/>
      <c r="L287" s="9"/>
      <c r="M287" s="9">
        <f t="shared" si="92"/>
        <v>0</v>
      </c>
      <c r="N287" s="9">
        <f t="shared" si="93"/>
        <v>0</v>
      </c>
      <c r="O287" s="9">
        <f t="shared" si="94"/>
        <v>0</v>
      </c>
      <c r="P287" s="9">
        <f t="shared" si="95"/>
        <v>0</v>
      </c>
    </row>
    <row r="288" spans="1:16" s="7" customFormat="1" ht="25.5" hidden="1" customHeight="1" x14ac:dyDescent="0.25">
      <c r="A288" s="8"/>
      <c r="B288" s="62" t="s">
        <v>18</v>
      </c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4"/>
    </row>
    <row r="289" spans="1:16" s="7" customFormat="1" ht="25.5" hidden="1" customHeight="1" x14ac:dyDescent="0.25">
      <c r="A289" s="8"/>
      <c r="B289" s="62" t="s">
        <v>19</v>
      </c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4"/>
    </row>
    <row r="293" spans="1:16" s="12" customFormat="1" ht="20.25" x14ac:dyDescent="0.3">
      <c r="B293" s="12" t="s">
        <v>63</v>
      </c>
      <c r="K293" s="12" t="s">
        <v>67</v>
      </c>
    </row>
    <row r="294" spans="1:16" s="12" customFormat="1" ht="15" customHeight="1" x14ac:dyDescent="0.3"/>
    <row r="295" spans="1:16" s="12" customFormat="1" ht="15" customHeight="1" x14ac:dyDescent="0.3"/>
    <row r="296" spans="1:16" s="12" customFormat="1" ht="20.25" x14ac:dyDescent="0.3">
      <c r="B296" s="12" t="s">
        <v>15</v>
      </c>
      <c r="K296" s="12" t="s">
        <v>68</v>
      </c>
    </row>
    <row r="297" spans="1:16" s="12" customFormat="1" ht="20.25" x14ac:dyDescent="0.3"/>
    <row r="303" spans="1:16" hidden="1" x14ac:dyDescent="0.25"/>
    <row r="304" spans="1:16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</sheetData>
  <mergeCells count="507">
    <mergeCell ref="B163:P163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48:D148"/>
    <mergeCell ref="F148:G148"/>
    <mergeCell ref="B149:D149"/>
    <mergeCell ref="F149:G149"/>
    <mergeCell ref="B150:D150"/>
    <mergeCell ref="F150:G150"/>
    <mergeCell ref="B151:D151"/>
    <mergeCell ref="F151:G151"/>
    <mergeCell ref="B152:P15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38:D138"/>
    <mergeCell ref="F138:G138"/>
    <mergeCell ref="B139:D139"/>
    <mergeCell ref="F139:G139"/>
    <mergeCell ref="B140:D140"/>
    <mergeCell ref="F140:G140"/>
    <mergeCell ref="B141:D141"/>
    <mergeCell ref="F141:G141"/>
    <mergeCell ref="B142:P14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28:D128"/>
    <mergeCell ref="F128:G128"/>
    <mergeCell ref="B129:D129"/>
    <mergeCell ref="F129:G129"/>
    <mergeCell ref="B130:D130"/>
    <mergeCell ref="F130:G130"/>
    <mergeCell ref="B131:D131"/>
    <mergeCell ref="F131:G131"/>
    <mergeCell ref="B132:P13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17:D117"/>
    <mergeCell ref="F117:G117"/>
    <mergeCell ref="B118:D118"/>
    <mergeCell ref="F118:G118"/>
    <mergeCell ref="B119:D119"/>
    <mergeCell ref="F119:G119"/>
    <mergeCell ref="B120:P120"/>
    <mergeCell ref="B121:P121"/>
    <mergeCell ref="B122:P122"/>
    <mergeCell ref="B112:D112"/>
    <mergeCell ref="F112:G112"/>
    <mergeCell ref="B113:D113"/>
    <mergeCell ref="F113:G113"/>
    <mergeCell ref="B114:D114"/>
    <mergeCell ref="F114:G114"/>
    <mergeCell ref="B115:D115"/>
    <mergeCell ref="F115:G115"/>
    <mergeCell ref="B116:D116"/>
    <mergeCell ref="F116:G116"/>
    <mergeCell ref="B107:D107"/>
    <mergeCell ref="F107:G107"/>
    <mergeCell ref="B108:D108"/>
    <mergeCell ref="F108:G108"/>
    <mergeCell ref="B109:D109"/>
    <mergeCell ref="F109:G109"/>
    <mergeCell ref="B110:P110"/>
    <mergeCell ref="B111:D111"/>
    <mergeCell ref="F111:G111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106:D106"/>
    <mergeCell ref="F106:G106"/>
    <mergeCell ref="B97:D97"/>
    <mergeCell ref="F97:G97"/>
    <mergeCell ref="B98:D98"/>
    <mergeCell ref="F98:G98"/>
    <mergeCell ref="B99:D99"/>
    <mergeCell ref="F99:G99"/>
    <mergeCell ref="B100:P100"/>
    <mergeCell ref="B101:D101"/>
    <mergeCell ref="F101:G10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87:D87"/>
    <mergeCell ref="F87:G87"/>
    <mergeCell ref="B88:D88"/>
    <mergeCell ref="F88:G88"/>
    <mergeCell ref="B89:D89"/>
    <mergeCell ref="F89:G89"/>
    <mergeCell ref="B90:P90"/>
    <mergeCell ref="B91:D91"/>
    <mergeCell ref="F91:G9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76:D76"/>
    <mergeCell ref="F76:G76"/>
    <mergeCell ref="B77:D77"/>
    <mergeCell ref="F77:G77"/>
    <mergeCell ref="B78:P78"/>
    <mergeCell ref="B79:P79"/>
    <mergeCell ref="B80:P80"/>
    <mergeCell ref="B81:D81"/>
    <mergeCell ref="F81:G81"/>
    <mergeCell ref="B71:D71"/>
    <mergeCell ref="F71:G71"/>
    <mergeCell ref="B72:D72"/>
    <mergeCell ref="F72:G72"/>
    <mergeCell ref="B73:D73"/>
    <mergeCell ref="F73:G73"/>
    <mergeCell ref="B74:D74"/>
    <mergeCell ref="F74:G74"/>
    <mergeCell ref="B75:D75"/>
    <mergeCell ref="F75:G75"/>
    <mergeCell ref="B66:D66"/>
    <mergeCell ref="F66:G66"/>
    <mergeCell ref="B67:D67"/>
    <mergeCell ref="F67:G67"/>
    <mergeCell ref="B68:P68"/>
    <mergeCell ref="B69:D69"/>
    <mergeCell ref="F69:G69"/>
    <mergeCell ref="B70:D70"/>
    <mergeCell ref="F70:G70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56:D56"/>
    <mergeCell ref="F56:G56"/>
    <mergeCell ref="B57:D57"/>
    <mergeCell ref="F57:G57"/>
    <mergeCell ref="B58:P58"/>
    <mergeCell ref="B59:D59"/>
    <mergeCell ref="F59:G59"/>
    <mergeCell ref="B60:D60"/>
    <mergeCell ref="F60:G6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45:D45"/>
    <mergeCell ref="F45:G45"/>
    <mergeCell ref="B46:P46"/>
    <mergeCell ref="B47:D47"/>
    <mergeCell ref="F47:G47"/>
    <mergeCell ref="A48:A50"/>
    <mergeCell ref="B48:D48"/>
    <mergeCell ref="F48:G50"/>
    <mergeCell ref="B49:D49"/>
    <mergeCell ref="B50:D50"/>
    <mergeCell ref="B29:D29"/>
    <mergeCell ref="A30:A32"/>
    <mergeCell ref="B30:D30"/>
    <mergeCell ref="F30:G44"/>
    <mergeCell ref="B31:D31"/>
    <mergeCell ref="B32:D32"/>
    <mergeCell ref="A33:A35"/>
    <mergeCell ref="B33:D33"/>
    <mergeCell ref="B34:D34"/>
    <mergeCell ref="B35:D35"/>
    <mergeCell ref="A36:A38"/>
    <mergeCell ref="B36:D36"/>
    <mergeCell ref="B37:D37"/>
    <mergeCell ref="B38:D38"/>
    <mergeCell ref="A39:A41"/>
    <mergeCell ref="B39:D39"/>
    <mergeCell ref="B40:D40"/>
    <mergeCell ref="B41:D41"/>
    <mergeCell ref="A42:A44"/>
    <mergeCell ref="B42:D42"/>
    <mergeCell ref="B43:D43"/>
    <mergeCell ref="B44:D44"/>
    <mergeCell ref="B285:D285"/>
    <mergeCell ref="F285:G285"/>
    <mergeCell ref="B286:D286"/>
    <mergeCell ref="F286:G286"/>
    <mergeCell ref="B287:D287"/>
    <mergeCell ref="F287:G287"/>
    <mergeCell ref="B288:P288"/>
    <mergeCell ref="B289:P289"/>
    <mergeCell ref="B280:D280"/>
    <mergeCell ref="F280:G280"/>
    <mergeCell ref="B281:D281"/>
    <mergeCell ref="F281:G281"/>
    <mergeCell ref="B282:D282"/>
    <mergeCell ref="F282:G282"/>
    <mergeCell ref="B283:D283"/>
    <mergeCell ref="F283:G283"/>
    <mergeCell ref="B284:D284"/>
    <mergeCell ref="F284:G284"/>
    <mergeCell ref="B275:D275"/>
    <mergeCell ref="F275:G275"/>
    <mergeCell ref="B276:D276"/>
    <mergeCell ref="F276:G276"/>
    <mergeCell ref="B277:D277"/>
    <mergeCell ref="F277:G277"/>
    <mergeCell ref="B278:P278"/>
    <mergeCell ref="B279:D279"/>
    <mergeCell ref="F279:G279"/>
    <mergeCell ref="B270:D270"/>
    <mergeCell ref="F270:G270"/>
    <mergeCell ref="B271:D271"/>
    <mergeCell ref="F271:G271"/>
    <mergeCell ref="B272:D272"/>
    <mergeCell ref="F272:G272"/>
    <mergeCell ref="B273:D273"/>
    <mergeCell ref="F273:G273"/>
    <mergeCell ref="B274:D274"/>
    <mergeCell ref="F274:G274"/>
    <mergeCell ref="B265:D265"/>
    <mergeCell ref="F265:G265"/>
    <mergeCell ref="B266:D266"/>
    <mergeCell ref="F266:G266"/>
    <mergeCell ref="B267:D267"/>
    <mergeCell ref="F267:G267"/>
    <mergeCell ref="B268:P268"/>
    <mergeCell ref="B269:D269"/>
    <mergeCell ref="F269:G269"/>
    <mergeCell ref="B260:D260"/>
    <mergeCell ref="F260:G260"/>
    <mergeCell ref="B261:D261"/>
    <mergeCell ref="F261:G261"/>
    <mergeCell ref="B262:D262"/>
    <mergeCell ref="F262:G262"/>
    <mergeCell ref="B263:D263"/>
    <mergeCell ref="F263:G263"/>
    <mergeCell ref="B264:D264"/>
    <mergeCell ref="F264:G264"/>
    <mergeCell ref="B255:D255"/>
    <mergeCell ref="F255:G255"/>
    <mergeCell ref="B256:D256"/>
    <mergeCell ref="F256:G256"/>
    <mergeCell ref="B257:D257"/>
    <mergeCell ref="F257:G257"/>
    <mergeCell ref="B258:P258"/>
    <mergeCell ref="B259:D259"/>
    <mergeCell ref="F259:G259"/>
    <mergeCell ref="B250:D250"/>
    <mergeCell ref="F250:G250"/>
    <mergeCell ref="B251:D251"/>
    <mergeCell ref="F251:G251"/>
    <mergeCell ref="B252:D252"/>
    <mergeCell ref="F252:G252"/>
    <mergeCell ref="B253:D253"/>
    <mergeCell ref="F253:G253"/>
    <mergeCell ref="B254:D254"/>
    <mergeCell ref="F254:G254"/>
    <mergeCell ref="B244:D244"/>
    <mergeCell ref="F244:G244"/>
    <mergeCell ref="B245:D245"/>
    <mergeCell ref="F245:G245"/>
    <mergeCell ref="B246:P246"/>
    <mergeCell ref="B247:P247"/>
    <mergeCell ref="B248:P248"/>
    <mergeCell ref="B249:D249"/>
    <mergeCell ref="F249:G249"/>
    <mergeCell ref="B239:D239"/>
    <mergeCell ref="F239:G239"/>
    <mergeCell ref="B240:D240"/>
    <mergeCell ref="F240:G240"/>
    <mergeCell ref="B241:D241"/>
    <mergeCell ref="F241:G241"/>
    <mergeCell ref="B242:D242"/>
    <mergeCell ref="F242:G242"/>
    <mergeCell ref="B243:D243"/>
    <mergeCell ref="F243:G243"/>
    <mergeCell ref="B234:D234"/>
    <mergeCell ref="F234:G234"/>
    <mergeCell ref="B235:D235"/>
    <mergeCell ref="F235:G235"/>
    <mergeCell ref="B236:P236"/>
    <mergeCell ref="B237:D237"/>
    <mergeCell ref="F237:G237"/>
    <mergeCell ref="B238:D238"/>
    <mergeCell ref="F238:G238"/>
    <mergeCell ref="B229:D229"/>
    <mergeCell ref="F229:G229"/>
    <mergeCell ref="B230:D230"/>
    <mergeCell ref="F230:G230"/>
    <mergeCell ref="B231:D231"/>
    <mergeCell ref="F231:G231"/>
    <mergeCell ref="B232:D232"/>
    <mergeCell ref="F232:G232"/>
    <mergeCell ref="B233:D233"/>
    <mergeCell ref="F233:G233"/>
    <mergeCell ref="B224:D224"/>
    <mergeCell ref="F224:G224"/>
    <mergeCell ref="B225:D225"/>
    <mergeCell ref="F225:G225"/>
    <mergeCell ref="B226:P226"/>
    <mergeCell ref="B227:D227"/>
    <mergeCell ref="F227:G227"/>
    <mergeCell ref="B228:D228"/>
    <mergeCell ref="F228:G228"/>
    <mergeCell ref="B219:D219"/>
    <mergeCell ref="F219:G219"/>
    <mergeCell ref="B220:D220"/>
    <mergeCell ref="F220:G220"/>
    <mergeCell ref="B221:D221"/>
    <mergeCell ref="F221:G221"/>
    <mergeCell ref="B222:D222"/>
    <mergeCell ref="F222:G222"/>
    <mergeCell ref="B223:D223"/>
    <mergeCell ref="F223:G223"/>
    <mergeCell ref="B214:D214"/>
    <mergeCell ref="F214:G214"/>
    <mergeCell ref="B215:D215"/>
    <mergeCell ref="F215:G215"/>
    <mergeCell ref="B216:P216"/>
    <mergeCell ref="B217:D217"/>
    <mergeCell ref="F217:G217"/>
    <mergeCell ref="B218:D218"/>
    <mergeCell ref="F218:G218"/>
    <mergeCell ref="B209:D209"/>
    <mergeCell ref="F209:G209"/>
    <mergeCell ref="B210:D210"/>
    <mergeCell ref="F210:G210"/>
    <mergeCell ref="B211:D211"/>
    <mergeCell ref="F211:G211"/>
    <mergeCell ref="B212:D212"/>
    <mergeCell ref="F212:G212"/>
    <mergeCell ref="B213:D213"/>
    <mergeCell ref="F213:G213"/>
    <mergeCell ref="B203:D203"/>
    <mergeCell ref="F203:G203"/>
    <mergeCell ref="B204:P204"/>
    <mergeCell ref="B205:P205"/>
    <mergeCell ref="B206:P206"/>
    <mergeCell ref="B207:D207"/>
    <mergeCell ref="F207:G207"/>
    <mergeCell ref="B208:D208"/>
    <mergeCell ref="F208:G208"/>
    <mergeCell ref="B198:D198"/>
    <mergeCell ref="F198:G198"/>
    <mergeCell ref="B199:D199"/>
    <mergeCell ref="F199:G199"/>
    <mergeCell ref="B200:D200"/>
    <mergeCell ref="F200:G200"/>
    <mergeCell ref="B201:D201"/>
    <mergeCell ref="F201:G201"/>
    <mergeCell ref="B202:D202"/>
    <mergeCell ref="F202:G202"/>
    <mergeCell ref="B193:D193"/>
    <mergeCell ref="F193:G193"/>
    <mergeCell ref="B194:P194"/>
    <mergeCell ref="B195:D195"/>
    <mergeCell ref="F195:G195"/>
    <mergeCell ref="B196:D196"/>
    <mergeCell ref="F196:G196"/>
    <mergeCell ref="B197:D197"/>
    <mergeCell ref="F197:G197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92:D192"/>
    <mergeCell ref="F192:G192"/>
    <mergeCell ref="B183:D183"/>
    <mergeCell ref="F183:G183"/>
    <mergeCell ref="B184:P184"/>
    <mergeCell ref="B185:D185"/>
    <mergeCell ref="F185:G185"/>
    <mergeCell ref="B186:D186"/>
    <mergeCell ref="F186:G186"/>
    <mergeCell ref="B187:D187"/>
    <mergeCell ref="F187:G18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D182"/>
    <mergeCell ref="F182:G182"/>
    <mergeCell ref="B173:D173"/>
    <mergeCell ref="F173:G173"/>
    <mergeCell ref="B174:P174"/>
    <mergeCell ref="B175:D175"/>
    <mergeCell ref="F175:G175"/>
    <mergeCell ref="B176:D176"/>
    <mergeCell ref="F176:G176"/>
    <mergeCell ref="B177:D177"/>
    <mergeCell ref="F177:G17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D172"/>
    <mergeCell ref="F172:G172"/>
    <mergeCell ref="B164:P164"/>
    <mergeCell ref="B165:D165"/>
    <mergeCell ref="F165:G165"/>
    <mergeCell ref="B166:D166"/>
    <mergeCell ref="F166:G166"/>
    <mergeCell ref="B167:D167"/>
    <mergeCell ref="F167:G167"/>
    <mergeCell ref="B13:E13"/>
    <mergeCell ref="F13:P13"/>
    <mergeCell ref="A9:P9"/>
    <mergeCell ref="A23:A24"/>
    <mergeCell ref="B26:P26"/>
    <mergeCell ref="B27:D27"/>
    <mergeCell ref="F27:G27"/>
    <mergeCell ref="B28:D28"/>
    <mergeCell ref="F28:G29"/>
    <mergeCell ref="A8:P8"/>
    <mergeCell ref="A6:P6"/>
    <mergeCell ref="A7:P7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25:D25"/>
    <mergeCell ref="F25:G25"/>
    <mergeCell ref="B15:E15"/>
    <mergeCell ref="F15:P15"/>
    <mergeCell ref="B11:E11"/>
    <mergeCell ref="F11:G1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2022-03-28T06:52:45Z</dcterms:modified>
</cp:coreProperties>
</file>